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'Лист1'!$6:$9</definedName>
  </definedNames>
  <calcPr fullCalcOnLoad="1"/>
</workbook>
</file>

<file path=xl/sharedStrings.xml><?xml version="1.0" encoding="utf-8"?>
<sst xmlns="http://schemas.openxmlformats.org/spreadsheetml/2006/main" count="614" uniqueCount="168">
  <si>
    <t>Единица измерения</t>
  </si>
  <si>
    <t>план</t>
  </si>
  <si>
    <t>факт</t>
  </si>
  <si>
    <t>Плановй период</t>
  </si>
  <si>
    <t>Целевое значение</t>
  </si>
  <si>
    <t>тыс. м2</t>
  </si>
  <si>
    <t>км</t>
  </si>
  <si>
    <t>шт.</t>
  </si>
  <si>
    <t>оценка</t>
  </si>
  <si>
    <t>-</t>
  </si>
  <si>
    <t>м2</t>
  </si>
  <si>
    <t>заявка</t>
  </si>
  <si>
    <t>м3</t>
  </si>
  <si>
    <t>животных</t>
  </si>
  <si>
    <t>га</t>
  </si>
  <si>
    <t>%</t>
  </si>
  <si>
    <t>тыс.м2</t>
  </si>
  <si>
    <t>человек</t>
  </si>
  <si>
    <t>количество планов</t>
  </si>
  <si>
    <t>количество мероприятий</t>
  </si>
  <si>
    <t>час.</t>
  </si>
  <si>
    <t>штук</t>
  </si>
  <si>
    <t>Приложение № 1</t>
  </si>
  <si>
    <t>ПОКАЗАТЕЛИ</t>
  </si>
  <si>
    <t>достижения стратегических целей, тактических задач и муниципальных целевых программ,</t>
  </si>
  <si>
    <t>подпрограмм, реализуемых местным органом исполнительной власти города Азова</t>
  </si>
  <si>
    <t>год достижения</t>
  </si>
  <si>
    <t>Достижение целевого назначения</t>
  </si>
  <si>
    <t>Показатель</t>
  </si>
  <si>
    <t>тыс.м3</t>
  </si>
  <si>
    <r>
      <rPr>
        <b/>
        <sz val="12"/>
        <rFont val="Times New Roman"/>
        <family val="1"/>
      </rPr>
      <t>Показатель 1.2.2</t>
    </r>
    <r>
      <rPr>
        <sz val="12"/>
        <rFont val="Times New Roman"/>
        <family val="1"/>
      </rPr>
      <t xml:space="preserve">
Площадь выкашивания газонов</t>
    </r>
  </si>
  <si>
    <r>
      <rPr>
        <b/>
        <sz val="11"/>
        <rFont val="Times New Roman"/>
        <family val="1"/>
      </rPr>
      <t>Показатель 1.1.1</t>
    </r>
    <r>
      <rPr>
        <sz val="11"/>
        <rFont val="Times New Roman"/>
        <family val="1"/>
      </rPr>
      <t xml:space="preserve">
Площадь участков дворовых территорий и проездов к дворовым территориям многоквартирных домов на которых выполнен капитальный ремонт и ремонт</t>
    </r>
  </si>
  <si>
    <r>
      <rPr>
        <b/>
        <sz val="12"/>
        <rFont val="Times New Roman"/>
        <family val="1"/>
      </rPr>
      <t>Показатель 1.1.2</t>
    </r>
    <r>
      <rPr>
        <sz val="12"/>
        <rFont val="Times New Roman"/>
        <family val="1"/>
      </rPr>
      <t xml:space="preserve">
Количество участников смотра конкурса на звание «Территория образцового содержания»</t>
    </r>
  </si>
  <si>
    <r>
      <rPr>
        <b/>
        <sz val="12"/>
        <rFont val="Times New Roman"/>
        <family val="1"/>
      </rPr>
      <t>Показатель 1.2.1</t>
    </r>
    <r>
      <rPr>
        <sz val="12"/>
        <rFont val="Times New Roman"/>
        <family val="1"/>
      </rPr>
      <t xml:space="preserve">
Площадь высаженных цветников </t>
    </r>
  </si>
  <si>
    <r>
      <rPr>
        <b/>
        <sz val="12"/>
        <rFont val="Times New Roman"/>
        <family val="1"/>
      </rPr>
      <t>Показатель 1.2.3</t>
    </r>
    <r>
      <rPr>
        <sz val="12"/>
        <rFont val="Times New Roman"/>
        <family val="1"/>
      </rPr>
      <t xml:space="preserve">
Количество ухоженных деревьев (обрезка, полив)</t>
    </r>
  </si>
  <si>
    <r>
      <rPr>
        <b/>
        <sz val="12"/>
        <rFont val="Times New Roman"/>
        <family val="1"/>
      </rPr>
      <t>Показатель 1.2.4</t>
    </r>
    <r>
      <rPr>
        <sz val="12"/>
        <rFont val="Times New Roman"/>
        <family val="1"/>
      </rPr>
      <t xml:space="preserve">
Количество  снесенных аварийных деревьев</t>
    </r>
  </si>
  <si>
    <r>
      <rPr>
        <b/>
        <sz val="12"/>
        <rFont val="Times New Roman"/>
        <family val="1"/>
      </rPr>
      <t>Показатель 1.2.5</t>
    </r>
    <r>
      <rPr>
        <sz val="12"/>
        <rFont val="Times New Roman"/>
        <family val="1"/>
      </rPr>
      <t xml:space="preserve">
Количество  высаженных деревьев</t>
    </r>
  </si>
  <si>
    <r>
      <rPr>
        <b/>
        <sz val="12"/>
        <rFont val="Times New Roman"/>
        <family val="1"/>
      </rPr>
      <t>Показатель 1.3.1</t>
    </r>
    <r>
      <rPr>
        <sz val="12"/>
        <rFont val="Times New Roman"/>
        <family val="1"/>
      </rPr>
      <t xml:space="preserve">
Протяженность освещенных дорог общего пользования</t>
    </r>
  </si>
  <si>
    <r>
      <rPr>
        <b/>
        <sz val="12"/>
        <rFont val="Times New Roman"/>
        <family val="1"/>
      </rPr>
      <t>Показатель 1.4.1</t>
    </r>
    <r>
      <rPr>
        <sz val="12"/>
        <rFont val="Times New Roman"/>
        <family val="1"/>
      </rPr>
      <t xml:space="preserve">
Убираемая площадь территорий улиц, площадей, тротуаров</t>
    </r>
  </si>
  <si>
    <r>
      <rPr>
        <b/>
        <sz val="12"/>
        <rFont val="Times New Roman"/>
        <family val="1"/>
      </rPr>
      <t xml:space="preserve">Показатель 1.4.2 </t>
    </r>
    <r>
      <rPr>
        <sz val="12"/>
        <rFont val="Times New Roman"/>
        <family val="1"/>
      </rPr>
      <t xml:space="preserve">
Объем вывезенного мусора </t>
    </r>
  </si>
  <si>
    <r>
      <rPr>
        <b/>
        <sz val="12"/>
        <rFont val="Times New Roman"/>
        <family val="1"/>
      </rPr>
      <t>Показатель 1.4.3</t>
    </r>
    <r>
      <rPr>
        <sz val="12"/>
        <rFont val="Times New Roman"/>
        <family val="1"/>
      </rPr>
      <t xml:space="preserve">
Количество отловленных животных</t>
    </r>
  </si>
  <si>
    <r>
      <rPr>
        <b/>
        <sz val="12"/>
        <rFont val="Times New Roman"/>
        <family val="1"/>
      </rPr>
      <t xml:space="preserve">Показатель 1.4.4 </t>
    </r>
    <r>
      <rPr>
        <sz val="12"/>
        <rFont val="Times New Roman"/>
        <family val="1"/>
      </rPr>
      <t xml:space="preserve">
Обработанная площадь при дезинсекции против комаров и клещей</t>
    </r>
  </si>
  <si>
    <r>
      <rPr>
        <b/>
        <sz val="12"/>
        <rFont val="Times New Roman"/>
        <family val="1"/>
      </rPr>
      <t xml:space="preserve">Показатель 1.4.5 </t>
    </r>
    <r>
      <rPr>
        <sz val="12"/>
        <rFont val="Times New Roman"/>
        <family val="1"/>
      </rPr>
      <t xml:space="preserve">
Объем вынимаемого грунта при очистке водоотводящих каналов</t>
    </r>
  </si>
  <si>
    <r>
      <rPr>
        <b/>
        <sz val="12"/>
        <rFont val="Times New Roman"/>
        <family val="1"/>
      </rPr>
      <t>Показатель 1.1.3</t>
    </r>
    <r>
      <rPr>
        <sz val="12"/>
        <rFont val="Times New Roman"/>
        <family val="1"/>
      </rPr>
      <t xml:space="preserve">
Количество обустроенных детских площадок</t>
    </r>
  </si>
  <si>
    <r>
      <rPr>
        <b/>
        <sz val="12"/>
        <rFont val="Times New Roman"/>
        <family val="1"/>
      </rPr>
      <t>Показатель 1.5.1</t>
    </r>
    <r>
      <rPr>
        <sz val="12"/>
        <rFont val="Times New Roman"/>
        <family val="1"/>
      </rPr>
      <t xml:space="preserve">
Количество отремонтированных объектов малых архитектурных форм</t>
    </r>
  </si>
  <si>
    <r>
      <rPr>
        <b/>
        <sz val="12"/>
        <rFont val="Times New Roman"/>
        <family val="1"/>
      </rPr>
      <t>Показатель 1.5.2</t>
    </r>
    <r>
      <rPr>
        <sz val="12"/>
        <rFont val="Times New Roman"/>
        <family val="1"/>
      </rPr>
      <t xml:space="preserve">
Количество обустроенных и отремонтированных  контейнерных площадок</t>
    </r>
  </si>
  <si>
    <r>
      <rPr>
        <b/>
        <sz val="12"/>
        <rFont val="Times New Roman"/>
        <family val="1"/>
      </rPr>
      <t>Показатель 1.5.3</t>
    </r>
    <r>
      <rPr>
        <sz val="12"/>
        <rFont val="Times New Roman"/>
        <family val="1"/>
      </rPr>
      <t xml:space="preserve">
Убираемая площадь городского пляжа</t>
    </r>
  </si>
  <si>
    <t>Ведомственная целевая программа «Развитие благоустройства города Азова в 2012-2014 годах»</t>
  </si>
  <si>
    <r>
      <rPr>
        <b/>
        <sz val="12"/>
        <rFont val="Times New Roman"/>
        <family val="1"/>
      </rPr>
      <t>Показатель 2.1.1</t>
    </r>
    <r>
      <rPr>
        <sz val="12"/>
        <rFont val="Times New Roman"/>
        <family val="1"/>
      </rPr>
      <t xml:space="preserve">
Протяженность участков внутригородских дорог и тротуаров по городу Азову, на которых выполнен капитальный ремонт с целью доведения их до нормативных требований</t>
    </r>
  </si>
  <si>
    <r>
      <rPr>
        <b/>
        <sz val="12"/>
        <rFont val="Times New Roman"/>
        <family val="1"/>
      </rPr>
      <t>Показатель 2.1.2</t>
    </r>
    <r>
      <rPr>
        <sz val="12"/>
        <rFont val="Times New Roman"/>
        <family val="1"/>
      </rPr>
      <t xml:space="preserve"> 
Сохранение протяженности, соответствующей нормативным требованиям внутригородских дорог и тротуаров за счет  капитального ремонта, в общей протяженности  внутригородских  дорог и тротуаров</t>
    </r>
  </si>
  <si>
    <r>
      <rPr>
        <b/>
        <sz val="12"/>
        <rFont val="Times New Roman"/>
        <family val="1"/>
      </rPr>
      <t xml:space="preserve">Показатель 2.1.3 </t>
    </r>
    <r>
      <rPr>
        <sz val="12"/>
        <rFont val="Times New Roman"/>
        <family val="1"/>
      </rPr>
      <t xml:space="preserve">
Количество объектов, на которые изготовлена проектно-сметная документация</t>
    </r>
  </si>
  <si>
    <r>
      <rPr>
        <b/>
        <sz val="12"/>
        <rFont val="Times New Roman"/>
        <family val="1"/>
      </rPr>
      <t xml:space="preserve">Показатель 2.1.4
</t>
    </r>
    <r>
      <rPr>
        <sz val="12"/>
        <rFont val="Times New Roman"/>
        <family val="1"/>
      </rPr>
      <t xml:space="preserve">Протяженность вводимых в эксплуатацию участков дорог
</t>
    </r>
  </si>
  <si>
    <r>
      <rPr>
        <b/>
        <sz val="12"/>
        <rFont val="Times New Roman"/>
        <family val="1"/>
      </rPr>
      <t xml:space="preserve">Показатель 2.2.1 </t>
    </r>
    <r>
      <rPr>
        <sz val="12"/>
        <rFont val="Times New Roman"/>
        <family val="1"/>
      </rPr>
      <t xml:space="preserve">
Протяженность обслуживаемых автомобильных дорог общего пользования</t>
    </r>
  </si>
  <si>
    <r>
      <rPr>
        <b/>
        <sz val="12"/>
        <rFont val="Times New Roman"/>
        <family val="1"/>
      </rPr>
      <t xml:space="preserve">Показатель 2.2.2 </t>
    </r>
    <r>
      <rPr>
        <sz val="12"/>
        <rFont val="Times New Roman"/>
        <family val="1"/>
      </rPr>
      <t xml:space="preserve">
Убираемая площадь дорог при механической уборке</t>
    </r>
  </si>
  <si>
    <r>
      <rPr>
        <b/>
        <sz val="12"/>
        <rFont val="Times New Roman"/>
        <family val="1"/>
      </rPr>
      <t xml:space="preserve">Показатель 2.2.3 </t>
    </r>
    <r>
      <rPr>
        <sz val="12"/>
        <rFont val="Times New Roman"/>
        <family val="1"/>
      </rPr>
      <t xml:space="preserve">
Убираемая площадь дорог при ручной уборке</t>
    </r>
  </si>
  <si>
    <r>
      <rPr>
        <b/>
        <sz val="12"/>
        <rFont val="Times New Roman"/>
        <family val="1"/>
      </rPr>
      <t xml:space="preserve">Показатель 2.2.4 </t>
    </r>
    <r>
      <rPr>
        <sz val="12"/>
        <rFont val="Times New Roman"/>
        <family val="1"/>
      </rPr>
      <t xml:space="preserve">
Убираемая площадь дорог при патрульной уборке</t>
    </r>
  </si>
  <si>
    <r>
      <rPr>
        <b/>
        <sz val="12"/>
        <rFont val="Times New Roman"/>
        <family val="1"/>
      </rPr>
      <t xml:space="preserve">Показатель 2.2.5 </t>
    </r>
    <r>
      <rPr>
        <sz val="12"/>
        <rFont val="Times New Roman"/>
        <family val="1"/>
      </rPr>
      <t xml:space="preserve">
Протяженность ливневых коллекторов очищенных от заиления</t>
    </r>
  </si>
  <si>
    <t>м.п.</t>
  </si>
  <si>
    <r>
      <rPr>
        <b/>
        <sz val="12"/>
        <rFont val="Times New Roman"/>
        <family val="1"/>
      </rPr>
      <t xml:space="preserve">Показатель 2.3.1
</t>
    </r>
    <r>
      <rPr>
        <sz val="12"/>
        <rFont val="Times New Roman"/>
        <family val="1"/>
      </rPr>
      <t>Количество обслуживаемых светофорных объектов</t>
    </r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</si>
  <si>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Показатель 2.3.2
</t>
    </r>
    <r>
      <rPr>
        <sz val="12"/>
        <rFont val="Times New Roman"/>
        <family val="1"/>
      </rPr>
      <t>Количество обслуживаемых дорожный знаков</t>
    </r>
  </si>
  <si>
    <t xml:space="preserve">Долгосрочная целевая программа «Развитие туризма в городе Азове» на 2011-2014 годы
</t>
  </si>
  <si>
    <r>
      <rPr>
        <b/>
        <sz val="12"/>
        <rFont val="Times New Roman"/>
        <family val="1"/>
      </rPr>
      <t>Показатель 3.1.1</t>
    </r>
    <r>
      <rPr>
        <sz val="12"/>
        <rFont val="Times New Roman"/>
        <family val="1"/>
      </rPr>
      <t xml:space="preserve">
Общая площадь многоквартирных домов, в которых проведен капитальный ремонт</t>
    </r>
  </si>
  <si>
    <r>
      <rPr>
        <b/>
        <sz val="12"/>
        <rFont val="Times New Roman"/>
        <family val="1"/>
      </rPr>
      <t>Показатель 3.1.2</t>
    </r>
    <r>
      <rPr>
        <sz val="12"/>
        <rFont val="Times New Roman"/>
        <family val="1"/>
      </rPr>
      <t xml:space="preserve">
Количество замененных и модернизированных лифтов</t>
    </r>
  </si>
  <si>
    <t xml:space="preserve">Муниципальная долгосрочная целевая программа «Развитие жилищного хозяйства в городе Азове на 2012–2015 годы» </t>
  </si>
  <si>
    <r>
      <rPr>
        <b/>
        <sz val="12"/>
        <rFont val="Times New Roman"/>
        <family val="1"/>
      </rPr>
      <t>Показатель 4.1.2</t>
    </r>
    <r>
      <rPr>
        <sz val="12"/>
        <rFont val="Times New Roman"/>
        <family val="1"/>
      </rPr>
      <t xml:space="preserve">
Количество должностных лиц организаций города повысивших квалификацию                   </t>
    </r>
  </si>
  <si>
    <r>
      <rPr>
        <b/>
        <sz val="12"/>
        <rFont val="Times New Roman"/>
        <family val="1"/>
      </rPr>
      <t xml:space="preserve">Показатель 4.1.4
</t>
    </r>
    <r>
      <rPr>
        <sz val="12"/>
        <rFont val="Times New Roman"/>
        <family val="1"/>
      </rPr>
      <t>Количество проведенных мероприятий на защитных сооружениях территории города</t>
    </r>
  </si>
  <si>
    <r>
      <rPr>
        <b/>
        <sz val="12"/>
        <rFont val="Times New Roman"/>
        <family val="1"/>
      </rPr>
      <t xml:space="preserve">Показатель 4.1.5
</t>
    </r>
    <r>
      <rPr>
        <sz val="12"/>
        <rFont val="Times New Roman"/>
        <family val="1"/>
      </rPr>
      <t>Количество проведенных учений и тренировок с планами основных мероприятий на текущий год</t>
    </r>
  </si>
  <si>
    <t>количество учений</t>
  </si>
  <si>
    <r>
      <rPr>
        <b/>
        <sz val="12"/>
        <rFont val="Times New Roman"/>
        <family val="1"/>
      </rPr>
      <t>Показатель 4.1.1</t>
    </r>
    <r>
      <rPr>
        <sz val="12"/>
        <rFont val="Times New Roman"/>
        <family val="1"/>
      </rPr>
      <t xml:space="preserve">
Количество населения города Азова подготовленного и обученного</t>
    </r>
  </si>
  <si>
    <r>
      <rPr>
        <b/>
        <sz val="12"/>
        <rFont val="Times New Roman"/>
        <family val="1"/>
      </rPr>
      <t xml:space="preserve">Показатель 4.1.6
</t>
    </r>
    <r>
      <rPr>
        <sz val="12"/>
        <rFont val="Times New Roman"/>
        <family val="1"/>
      </rPr>
      <t>Количество установленных указателей "Берегите лес от пожара"</t>
    </r>
  </si>
  <si>
    <r>
      <t xml:space="preserve">Показатель 4.1.7
</t>
    </r>
    <r>
      <rPr>
        <sz val="12"/>
        <rFont val="Times New Roman"/>
        <family val="1"/>
      </rPr>
      <t>Площадь вспаханной поверхности городских лесов</t>
    </r>
  </si>
  <si>
    <r>
      <rPr>
        <b/>
        <sz val="12"/>
        <rFont val="Times New Roman"/>
        <family val="1"/>
      </rPr>
      <t xml:space="preserve">Показатель 4.1.8
</t>
    </r>
    <r>
      <rPr>
        <sz val="12"/>
        <rFont val="Times New Roman"/>
        <family val="1"/>
      </rPr>
      <t>Площадь содержания полос лесных дорог</t>
    </r>
  </si>
  <si>
    <t>Долгосрочная целевая программа «Пожарная безопасность и защита населения и территории города  Азова Ростовской области от чрезвычайных ситуаций на 2011–2014 годы»</t>
  </si>
  <si>
    <r>
      <rPr>
        <b/>
        <sz val="12"/>
        <rFont val="Times New Roman"/>
        <family val="1"/>
      </rPr>
      <t>Показатель 4.2.1</t>
    </r>
    <r>
      <rPr>
        <sz val="12"/>
        <rFont val="Times New Roman"/>
        <family val="1"/>
      </rPr>
      <t xml:space="preserve">
Организация дежурств  на  городском пляже с целью охраны  жизни и здоровья граждан (в летний период года)</t>
    </r>
  </si>
  <si>
    <r>
      <rPr>
        <b/>
        <sz val="12"/>
        <rFont val="Times New Roman"/>
        <family val="1"/>
      </rPr>
      <t>Показатель 4.3.1</t>
    </r>
    <r>
      <rPr>
        <sz val="12"/>
        <rFont val="Times New Roman"/>
        <family val="1"/>
      </rPr>
      <t xml:space="preserve">
Количество приобретенных материально-технических, продовольственных, медицинских и иных средств</t>
    </r>
  </si>
  <si>
    <r>
      <rPr>
        <b/>
        <sz val="12"/>
        <rFont val="Times New Roman"/>
        <family val="1"/>
      </rPr>
      <t>Показатель 5.1.1</t>
    </r>
    <r>
      <rPr>
        <sz val="12"/>
        <rFont val="Times New Roman"/>
        <family val="1"/>
      </rPr>
      <t xml:space="preserve">
Снижение доли объектов коммунальной инфраструктуры, нуждающихся в ремонте
</t>
    </r>
  </si>
  <si>
    <r>
      <rPr>
        <b/>
        <sz val="12"/>
        <rFont val="Times New Roman"/>
        <family val="1"/>
      </rPr>
      <t>Показатель 5.1.4</t>
    </r>
    <r>
      <rPr>
        <sz val="12"/>
        <rFont val="Times New Roman"/>
        <family val="1"/>
      </rPr>
      <t xml:space="preserve">
Увеличение мощности 4-х базовых котельных
</t>
    </r>
  </si>
  <si>
    <t>мВт</t>
  </si>
  <si>
    <t>Долгосрочная целевая программа «Модернизация объектов коммунальной инфраструктуры города Азова Ростовской области на 2010-2014 годы»</t>
  </si>
  <si>
    <r>
      <rPr>
        <b/>
        <sz val="12"/>
        <rFont val="Times New Roman"/>
        <family val="1"/>
      </rPr>
      <t xml:space="preserve">Показатель 4.1.3
</t>
    </r>
    <r>
      <rPr>
        <sz val="12"/>
        <rFont val="Times New Roman"/>
        <family val="1"/>
      </rPr>
      <t>Количество разработанных планов по подготовке к эвакуации населения</t>
    </r>
  </si>
  <si>
    <t>Долгосрочная целевая программа «Эксплуатация и развитие внутригородских дорог и тротуаров  в городе Азове Ростовской области в 2010-2014 годах»</t>
  </si>
  <si>
    <t>Долгосрочная целевая программа «Реконструкция и строительство системы наружного освещения с применением энергосберегающих технологий на территории города Азова в 2011-2014 годах»</t>
  </si>
  <si>
    <r>
      <rPr>
        <b/>
        <sz val="12"/>
        <rFont val="Times New Roman"/>
        <family val="1"/>
      </rPr>
      <t>Показатель 5.1.2</t>
    </r>
    <r>
      <rPr>
        <sz val="12"/>
        <rFont val="Times New Roman"/>
        <family val="1"/>
      </rPr>
      <t xml:space="preserve">
Протяженность реконструируемых сетей
</t>
    </r>
  </si>
  <si>
    <r>
      <rPr>
        <b/>
        <sz val="12"/>
        <rFont val="Times New Roman"/>
        <family val="1"/>
      </rPr>
      <t>Показатель 5.1.3</t>
    </r>
    <r>
      <rPr>
        <sz val="12"/>
        <rFont val="Times New Roman"/>
        <family val="1"/>
      </rPr>
      <t xml:space="preserve">
Протяженность построенных сетей
</t>
    </r>
  </si>
  <si>
    <t>Муниципальная долгосрочная целевая программа «Развитие благоустройства города Азова на 2013-2015 годы»</t>
  </si>
  <si>
    <t>Муниципальная долгосрочная целевая программа «Реконструкция и строительство системы наружного освещения с применением энергосберегающих технологий на территории города Азова в 2015-2017 годах»</t>
  </si>
  <si>
    <t>Муниципальная долгосрочная целевая программа «Развитие сети автомобильных дорог общего пользования в городе Азове Ростовской области на 2015-2020 годы»</t>
  </si>
  <si>
    <t>Муниципальная долгосрочная целевая программа «Пожарная безопасность и защита населения и территории города  Азова Ростовской области на 2015–2017 годы»</t>
  </si>
  <si>
    <t>Муниципальная долгосрочная целевая программа «Модернизация объектов коммунальной инфраструктуры города Азова Ростовской области на 2015-2020 годы»</t>
  </si>
  <si>
    <r>
      <rPr>
        <b/>
        <sz val="12"/>
        <rFont val="Times New Roman"/>
        <family val="1"/>
      </rPr>
      <t>Показатель 1.2.6</t>
    </r>
    <r>
      <rPr>
        <sz val="12"/>
        <rFont val="Times New Roman"/>
        <family val="1"/>
      </rPr>
      <t xml:space="preserve">
Площадь обслуживаемых зеленых насаждений</t>
    </r>
  </si>
  <si>
    <t>отчетный год (2012г.)</t>
  </si>
  <si>
    <t>текущий год (2013г.)</t>
  </si>
  <si>
    <t>год, предшествующий отчетному (2011г.)</t>
  </si>
  <si>
    <t>Очередной финансовый год (2014г.)</t>
  </si>
  <si>
    <t>1-й последующий финансовый год (2015г.)</t>
  </si>
  <si>
    <t>2-й последующий финансовый год (2016г.)</t>
  </si>
  <si>
    <r>
      <rPr>
        <b/>
        <sz val="12"/>
        <rFont val="Times New Roman"/>
        <family val="1"/>
      </rPr>
      <t xml:space="preserve">Показатель 2.2.6 </t>
    </r>
    <r>
      <rPr>
        <sz val="12"/>
        <rFont val="Times New Roman"/>
        <family val="1"/>
      </rPr>
      <t xml:space="preserve">
Количество приобретенных подметально-уборочных машин с дополнительным оборудованием</t>
    </r>
  </si>
  <si>
    <r>
      <rPr>
        <b/>
        <sz val="12"/>
        <rFont val="Times New Roman"/>
        <family val="1"/>
      </rPr>
      <t>Показатель 1.3.2</t>
    </r>
    <r>
      <rPr>
        <sz val="12"/>
        <rFont val="Times New Roman"/>
        <family val="1"/>
      </rPr>
      <t xml:space="preserve">
Экономия электроэнергии</t>
    </r>
  </si>
  <si>
    <t>тыс. кВт/час</t>
  </si>
  <si>
    <r>
      <rPr>
        <b/>
        <sz val="12"/>
        <rFont val="Times New Roman"/>
        <family val="1"/>
      </rPr>
      <t>Показатель 1.3.3</t>
    </r>
    <r>
      <rPr>
        <sz val="12"/>
        <rFont val="Times New Roman"/>
        <family val="1"/>
      </rPr>
      <t xml:space="preserve">
Освещенность улиц и площадей </t>
    </r>
  </si>
  <si>
    <r>
      <rPr>
        <b/>
        <sz val="12"/>
        <rFont val="Times New Roman"/>
        <family val="1"/>
      </rPr>
      <t>Показатель 1.3.4</t>
    </r>
    <r>
      <rPr>
        <sz val="12"/>
        <rFont val="Times New Roman"/>
        <family val="1"/>
      </rPr>
      <t xml:space="preserve">
Количество изготовленной документации на строительство и реконструкцию систем наружного освещения </t>
    </r>
  </si>
  <si>
    <r>
      <rPr>
        <b/>
        <sz val="12"/>
        <rFont val="Times New Roman"/>
        <family val="1"/>
      </rPr>
      <t xml:space="preserve">Показатель 2.3.2
</t>
    </r>
    <r>
      <rPr>
        <sz val="12"/>
        <rFont val="Times New Roman"/>
        <family val="1"/>
      </rPr>
      <t>Количество обслуживаемых дорожных знаков</t>
    </r>
  </si>
  <si>
    <r>
      <rPr>
        <b/>
        <sz val="12"/>
        <rFont val="Times New Roman"/>
        <family val="1"/>
      </rPr>
      <t xml:space="preserve">Показатель 2.3.3
</t>
    </r>
    <r>
      <rPr>
        <sz val="12"/>
        <rFont val="Times New Roman"/>
        <family val="1"/>
      </rPr>
      <t>Протяженность установленных барьерных ограждений</t>
    </r>
  </si>
  <si>
    <t>п.м</t>
  </si>
  <si>
    <r>
      <rPr>
        <b/>
        <sz val="12"/>
        <rFont val="Times New Roman"/>
        <family val="1"/>
      </rPr>
      <t xml:space="preserve">Показатель 2.3.4
</t>
    </r>
    <r>
      <rPr>
        <sz val="12"/>
        <rFont val="Times New Roman"/>
        <family val="1"/>
      </rPr>
      <t>Количество приобретеннных и установленных дорожных знаков</t>
    </r>
  </si>
  <si>
    <r>
      <rPr>
        <b/>
        <sz val="12"/>
        <rFont val="Times New Roman"/>
        <family val="1"/>
      </rPr>
      <t xml:space="preserve">Показатель 2.3.5
</t>
    </r>
    <r>
      <rPr>
        <sz val="12"/>
        <rFont val="Times New Roman"/>
        <family val="1"/>
      </rPr>
      <t>Количество установленных светофорных объектов</t>
    </r>
  </si>
  <si>
    <r>
      <rPr>
        <b/>
        <sz val="12"/>
        <rFont val="Times New Roman"/>
        <family val="1"/>
      </rPr>
      <t xml:space="preserve">Показатель 2.3.6
</t>
    </r>
    <r>
      <rPr>
        <sz val="12"/>
        <rFont val="Times New Roman"/>
        <family val="1"/>
      </rPr>
      <t>Количество установленных остановочных комплексов</t>
    </r>
  </si>
  <si>
    <r>
      <t xml:space="preserve">Показатель 2.3.7
</t>
    </r>
    <r>
      <rPr>
        <sz val="12"/>
        <rFont val="Times New Roman"/>
        <family val="1"/>
      </rPr>
      <t>Количество установленных туристских дорожных указателей</t>
    </r>
  </si>
  <si>
    <t>Долгосрочная целевая программа "Развитие сети автомобильных дорог общего пользования в городе Азове Ростовской области на 2015-2020 годы"</t>
  </si>
  <si>
    <r>
      <rPr>
        <b/>
        <sz val="12"/>
        <rFont val="Times New Roman"/>
        <family val="1"/>
      </rPr>
      <t xml:space="preserve">Показатель 2.3.7
</t>
    </r>
    <r>
      <rPr>
        <sz val="12"/>
        <rFont val="Times New Roman"/>
        <family val="1"/>
      </rPr>
      <t>Количество установленных туристских дорожных указателей</t>
    </r>
  </si>
  <si>
    <r>
      <rPr>
        <b/>
        <sz val="12"/>
        <rFont val="Times New Roman"/>
        <family val="1"/>
      </rPr>
      <t>Показатель 1.5.4</t>
    </r>
    <r>
      <rPr>
        <sz val="12"/>
        <rFont val="Times New Roman"/>
        <family val="1"/>
      </rPr>
      <t xml:space="preserve">
Количество отремонтированных памятников</t>
    </r>
  </si>
  <si>
    <r>
      <rPr>
        <b/>
        <sz val="12"/>
        <rFont val="Times New Roman"/>
        <family val="1"/>
      </rPr>
      <t>Показатель 1.5.5</t>
    </r>
    <r>
      <rPr>
        <sz val="12"/>
        <rFont val="Times New Roman"/>
        <family val="1"/>
      </rPr>
      <t xml:space="preserve">
Модернизация объектов туристской инфраструктуры  </t>
    </r>
  </si>
  <si>
    <t>Долгосрочная целевая программа «Сохранение и развитие культуры города Азова на 2011-2014 годы»</t>
  </si>
  <si>
    <r>
      <t xml:space="preserve">Показатель 3.1.3
</t>
    </r>
    <r>
      <rPr>
        <sz val="12"/>
        <rFont val="Times New Roman"/>
        <family val="1"/>
      </rPr>
      <t>Площадь участков внутриквартальных проездов, тротуаров, дворовых территорий, являющихся общим имуществомсобственников помещений в многоквартирных домах, на которых выполнен капитальный ремонт</t>
    </r>
  </si>
  <si>
    <r>
      <t xml:space="preserve">Показатель 3.1.3
</t>
    </r>
    <r>
      <rPr>
        <sz val="12"/>
        <rFont val="Times New Roman"/>
        <family val="1"/>
      </rPr>
      <t>Площадь участков внутриквартальных проездов, тротуаров, дворовых территорий, являющихся общим имуществом собственников помещений в многоквартирных домах, на которых выполнен капитальный ремонт</t>
    </r>
  </si>
  <si>
    <r>
      <rPr>
        <b/>
        <sz val="12"/>
        <rFont val="Times New Roman"/>
        <family val="1"/>
      </rPr>
      <t>Показатель 4.2.2</t>
    </r>
    <r>
      <rPr>
        <sz val="12"/>
        <rFont val="Times New Roman"/>
        <family val="1"/>
      </rPr>
      <t xml:space="preserve">
Улучшение материально-технической базы аварийно-спасательной службы</t>
    </r>
  </si>
  <si>
    <t>Стратегическая цель развития города Азова до 2020 года - войти в число лидеров среди сопоставимых городов России по уровню экономического развития и качеству жизни населения</t>
  </si>
  <si>
    <t>Стратегическое направление: Комфортная среда проживания</t>
  </si>
  <si>
    <t xml:space="preserve">Цель 1. Повышение уровня благоустройства территорий города Азова  </t>
  </si>
  <si>
    <t>Задача 1.1. Организация и проведение благоустройства дворовых и прилегающих территорий</t>
  </si>
  <si>
    <t>15*</t>
  </si>
  <si>
    <t>5*</t>
  </si>
  <si>
    <t>Задача 1.2. Обеспечение современного озеленения территории города</t>
  </si>
  <si>
    <t>7,7*</t>
  </si>
  <si>
    <t>Задача 1.3. Обеспечение развития освещения города.</t>
  </si>
  <si>
    <t>111*</t>
  </si>
  <si>
    <t>Задача 1.4. Обеспечение санитарного благополучия территории города</t>
  </si>
  <si>
    <t>30,7*</t>
  </si>
  <si>
    <t>913*</t>
  </si>
  <si>
    <t>488*</t>
  </si>
  <si>
    <t>66,6*</t>
  </si>
  <si>
    <t>2,68*</t>
  </si>
  <si>
    <t>Задача 1.5. Содержание в исправном состоянии объектов внешнего благоустройства</t>
  </si>
  <si>
    <t>309*</t>
  </si>
  <si>
    <t>17*</t>
  </si>
  <si>
    <t>18,1*</t>
  </si>
  <si>
    <t>Цель 2. Развитие современной и эффективной автомобильно-дорожной инфраструктуры</t>
  </si>
  <si>
    <t>Задача 2.1. Сохранение протяженности, соответствующей нормативным требованиям внутригородских дорог и тротуаров</t>
  </si>
  <si>
    <t>Задача 2.2. Обеспечение содержания дорожной сети города Азова</t>
  </si>
  <si>
    <t>Задача 2.3. Обеспечение безопасности движения на дорогах города</t>
  </si>
  <si>
    <t>Цель 5. Улучшение качества жилищно-коммунальных услуг, повышение эффективности и надежности функционирования жилищно-коммунального хозяйства и системы жизнеобеспечения населения</t>
  </si>
  <si>
    <t>Задача 5.1. Модернизация объектов коммунальной инфраструктуры, повышение эффективности управления объектами коммунальной инфраструктуры</t>
  </si>
  <si>
    <t xml:space="preserve">Тактическая задача: Повышение уровня благоустройства города </t>
  </si>
  <si>
    <t>Цель 3. Создание безопасных и благоприятных условий проживания граждан</t>
  </si>
  <si>
    <t>Задача 3.1. Организация адресной поддержки товариществ собственников жилья, жилищно-строительных кооперативов, жилищных или иных специализированных потребительских кооперативов, управляющих организаций либо собственников помещений в многоквартирных домах</t>
  </si>
  <si>
    <t xml:space="preserve">Тактическая задача: Обеспечение населения города жильем высокого качества </t>
  </si>
  <si>
    <t>Тактическая задача: Обеспечение высокого уровня личной безопасности жителей города</t>
  </si>
  <si>
    <t>37,5*</t>
  </si>
  <si>
    <t>Цель 4. Реализация полномочий органов местного самоуправления по решению вопросов в области гражданской обороны, защиты населения от чрезвычайных ситуаций природного и техногенного характера, обеспечения первичных мер пожарной безопасности и безопасности людей на водных объектах города</t>
  </si>
  <si>
    <t xml:space="preserve">Задача 4.1. Осуществление деятельности по организации и ведению гражданской обороны, оперативному реагированию при чрезвычайных ситуациях, защите населения и территории города Азова от чрезвычайных ситуаций различного характера, обеспечения первичных мер пожарной безопасности. </t>
  </si>
  <si>
    <t>Задача 4.2. Осуществление мероприятий по обеспечению  безопасности людей на водных объектах, охране их жизни и здоровья</t>
  </si>
  <si>
    <t>Задача 4.3. Создание и содержание запасов продовольствия, медицинских средств и индивидуальной защиты и иных средств, резервов  финансовых  и материальных ресурсов для ликвидации чрезвычайных ситуаций, а также контроль за созданием этих запасов и резервов на предприятиях города</t>
  </si>
  <si>
    <t>* при разработке муниципальных программ по Управлению жилищно-коммунального хозяйства администрации города Азова на 2016 год значение показателей на 2016 год будут сохранены не ниже уровня 2015 года</t>
  </si>
  <si>
    <t>Освещенность улиц и площадей города</t>
  </si>
  <si>
    <t>Доля протяженности автомобильных дорог общего пользования местного значения, соответствующей нормативным требованиям в общей протяженности  автомобильных дорог общего пользования местного значения</t>
  </si>
  <si>
    <t xml:space="preserve">Тактическая задача: Развитие транспортной инфраструктуры </t>
  </si>
  <si>
    <t xml:space="preserve">Тактическая задача: Развитие  коммунальной инфраструктуры </t>
  </si>
  <si>
    <t>Площадь содержании зеленых насаждений города</t>
  </si>
  <si>
    <t>не менее 7,7</t>
  </si>
  <si>
    <t>Доля лифтов, отработавших нормативный срок службы, в многоквартирных домах на территории города Азова</t>
  </si>
  <si>
    <t>процентов</t>
  </si>
  <si>
    <t>Доля протяженности водопроводной сети, нуждающейся в замене</t>
  </si>
  <si>
    <t>Доля протяженности канализационной сети, нуждающейся в замене</t>
  </si>
  <si>
    <t>не более 31,6</t>
  </si>
  <si>
    <t>не более 30,9</t>
  </si>
  <si>
    <t>не более 29,0</t>
  </si>
  <si>
    <t>не более 25,5</t>
  </si>
  <si>
    <t>не более 23,0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</si>
</sst>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-* #,##0.0_р_._-;\-* #,##0.0_р_._-;_-* &quot;-&quot;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  <numFmt numFmtId="189" formatCode="0.00000000"/>
    <numFmt numFmtId="190" formatCode="0.0000000"/>
    <numFmt numFmtId="191" formatCode="0.00000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/>
    </xf>
    <xf numFmtId="0" fontId="1" fillId="33" borderId="10" xfId="0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41" fontId="1" fillId="0" borderId="10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right" vertical="top"/>
    </xf>
    <xf numFmtId="41" fontId="1" fillId="33" borderId="10" xfId="0" applyNumberFormat="1" applyFont="1" applyFill="1" applyBorder="1" applyAlignment="1">
      <alignment vertical="top"/>
    </xf>
    <xf numFmtId="0" fontId="1" fillId="33" borderId="11" xfId="0" applyFont="1" applyFill="1" applyBorder="1" applyAlignment="1">
      <alignment horizontal="right" vertical="top"/>
    </xf>
    <xf numFmtId="180" fontId="1" fillId="33" borderId="11" xfId="0" applyNumberFormat="1" applyFont="1" applyFill="1" applyBorder="1" applyAlignment="1">
      <alignment horizontal="right" vertical="top"/>
    </xf>
    <xf numFmtId="180" fontId="1" fillId="0" borderId="10" xfId="0" applyNumberFormat="1" applyFont="1" applyBorder="1" applyAlignment="1">
      <alignment vertical="top"/>
    </xf>
    <xf numFmtId="41" fontId="1" fillId="0" borderId="10" xfId="0" applyNumberFormat="1" applyFont="1" applyFill="1" applyBorder="1" applyAlignment="1">
      <alignment vertical="top"/>
    </xf>
    <xf numFmtId="2" fontId="1" fillId="33" borderId="11" xfId="0" applyNumberFormat="1" applyFont="1" applyFill="1" applyBorder="1" applyAlignment="1">
      <alignment horizontal="right" vertical="top"/>
    </xf>
    <xf numFmtId="182" fontId="1" fillId="0" borderId="10" xfId="0" applyNumberFormat="1" applyFont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180" fontId="1" fillId="0" borderId="10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" fillId="33" borderId="11" xfId="0" applyFont="1" applyFill="1" applyBorder="1" applyAlignment="1">
      <alignment vertical="top"/>
    </xf>
    <xf numFmtId="180" fontId="1" fillId="33" borderId="11" xfId="0" applyNumberFormat="1" applyFont="1" applyFill="1" applyBorder="1" applyAlignment="1">
      <alignment vertical="top" wrapText="1"/>
    </xf>
    <xf numFmtId="1" fontId="1" fillId="33" borderId="11" xfId="0" applyNumberFormat="1" applyFont="1" applyFill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1"/>
  <sheetViews>
    <sheetView tabSelected="1" zoomScale="90" zoomScaleNormal="90" zoomScalePageLayoutView="0" workbookViewId="0" topLeftCell="A6">
      <pane ySplit="4" topLeftCell="A16" activePane="bottomLeft" state="frozen"/>
      <selection pane="topLeft" activeCell="A6" sqref="A6"/>
      <selection pane="bottomLeft" activeCell="A18" sqref="A18:L18"/>
    </sheetView>
  </sheetViews>
  <sheetFormatPr defaultColWidth="9.140625" defaultRowHeight="12.75"/>
  <cols>
    <col min="1" max="1" width="32.00390625" style="0" customWidth="1"/>
    <col min="2" max="2" width="8.28125" style="0" customWidth="1"/>
    <col min="3" max="3" width="10.7109375" style="0" customWidth="1"/>
    <col min="6" max="6" width="9.57421875" style="0" bestFit="1" customWidth="1"/>
    <col min="7" max="7" width="11.57421875" style="0" customWidth="1"/>
    <col min="8" max="8" width="12.140625" style="0" customWidth="1"/>
    <col min="9" max="9" width="12.00390625" style="0" customWidth="1"/>
    <col min="10" max="10" width="11.28125" style="0" customWidth="1"/>
    <col min="11" max="12" width="10.00390625" style="0" customWidth="1"/>
  </cols>
  <sheetData>
    <row r="1" spans="9:12" s="1" customFormat="1" ht="15.75">
      <c r="I1" s="68" t="s">
        <v>22</v>
      </c>
      <c r="J1" s="68"/>
      <c r="K1" s="68"/>
      <c r="L1" s="68"/>
    </row>
    <row r="2" spans="1:16" ht="18.75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  <c r="M2" s="1"/>
      <c r="N2" s="1"/>
      <c r="O2" s="1"/>
      <c r="P2" s="1"/>
    </row>
    <row r="3" spans="1:16" ht="18.75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"/>
      <c r="N3" s="1"/>
      <c r="O3" s="1"/>
      <c r="P3" s="1"/>
    </row>
    <row r="4" spans="1:16" ht="18.75">
      <c r="A4" s="70" t="s">
        <v>25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"/>
      <c r="N4" s="1"/>
      <c r="O4" s="1"/>
      <c r="P4" s="1"/>
    </row>
    <row r="5" spans="1:16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9.75" customHeight="1">
      <c r="A6" s="69" t="s">
        <v>28</v>
      </c>
      <c r="B6" s="69" t="s">
        <v>0</v>
      </c>
      <c r="C6" s="69" t="s">
        <v>92</v>
      </c>
      <c r="D6" s="69" t="s">
        <v>90</v>
      </c>
      <c r="E6" s="69"/>
      <c r="F6" s="69" t="s">
        <v>91</v>
      </c>
      <c r="G6" s="69"/>
      <c r="H6" s="69" t="s">
        <v>3</v>
      </c>
      <c r="I6" s="69"/>
      <c r="J6" s="69"/>
      <c r="K6" s="78" t="s">
        <v>27</v>
      </c>
      <c r="L6" s="79"/>
      <c r="M6" s="2"/>
      <c r="N6" s="2"/>
      <c r="O6" s="1"/>
      <c r="P6" s="1"/>
    </row>
    <row r="7" spans="1:16" ht="33.75" customHeight="1">
      <c r="A7" s="69"/>
      <c r="B7" s="69"/>
      <c r="C7" s="69"/>
      <c r="D7" s="69"/>
      <c r="E7" s="69"/>
      <c r="F7" s="69"/>
      <c r="G7" s="69"/>
      <c r="H7" s="69" t="s">
        <v>93</v>
      </c>
      <c r="I7" s="69" t="s">
        <v>94</v>
      </c>
      <c r="J7" s="69" t="s">
        <v>95</v>
      </c>
      <c r="K7" s="71" t="s">
        <v>4</v>
      </c>
      <c r="L7" s="71" t="s">
        <v>26</v>
      </c>
      <c r="M7" s="2"/>
      <c r="N7" s="2"/>
      <c r="O7" s="1"/>
      <c r="P7" s="1"/>
    </row>
    <row r="8" spans="1:16" ht="41.25" customHeight="1">
      <c r="A8" s="69"/>
      <c r="B8" s="69"/>
      <c r="C8" s="42" t="s">
        <v>2</v>
      </c>
      <c r="D8" s="43" t="s">
        <v>1</v>
      </c>
      <c r="E8" s="42" t="s">
        <v>2</v>
      </c>
      <c r="F8" s="43" t="s">
        <v>1</v>
      </c>
      <c r="G8" s="43" t="s">
        <v>8</v>
      </c>
      <c r="H8" s="69"/>
      <c r="I8" s="69"/>
      <c r="J8" s="69"/>
      <c r="K8" s="72"/>
      <c r="L8" s="72"/>
      <c r="M8" s="2"/>
      <c r="N8" s="2"/>
      <c r="O8" s="1"/>
      <c r="P8" s="1"/>
    </row>
    <row r="9" spans="1:16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2"/>
      <c r="N9" s="2"/>
      <c r="O9" s="1"/>
      <c r="P9" s="1"/>
    </row>
    <row r="10" spans="1:16" ht="41.25" customHeight="1">
      <c r="A10" s="73" t="s">
        <v>116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2"/>
      <c r="N10" s="2"/>
      <c r="O10" s="1"/>
      <c r="P10" s="1"/>
    </row>
    <row r="11" spans="1:16" ht="18.75">
      <c r="A11" s="73" t="s">
        <v>117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2"/>
      <c r="N11" s="2"/>
      <c r="O11" s="1"/>
      <c r="P11" s="1"/>
    </row>
    <row r="12" spans="1:16" ht="120">
      <c r="A12" s="45" t="s">
        <v>154</v>
      </c>
      <c r="B12" s="44" t="s">
        <v>160</v>
      </c>
      <c r="C12" s="24">
        <v>49.8</v>
      </c>
      <c r="D12" s="24">
        <v>49.8</v>
      </c>
      <c r="E12" s="24">
        <v>49.8</v>
      </c>
      <c r="F12" s="24">
        <v>49.8</v>
      </c>
      <c r="G12" s="24">
        <v>49.8</v>
      </c>
      <c r="H12" s="24">
        <v>49.8</v>
      </c>
      <c r="I12" s="24">
        <v>49.8</v>
      </c>
      <c r="J12" s="24">
        <v>49.8</v>
      </c>
      <c r="K12" s="24">
        <v>49.8</v>
      </c>
      <c r="L12" s="44">
        <v>2016</v>
      </c>
      <c r="M12" s="2"/>
      <c r="N12" s="2"/>
      <c r="O12" s="1"/>
      <c r="P12" s="1"/>
    </row>
    <row r="13" spans="1:16" ht="39.75" customHeight="1">
      <c r="A13" s="45" t="s">
        <v>153</v>
      </c>
      <c r="B13" s="44" t="s">
        <v>160</v>
      </c>
      <c r="C13" s="24">
        <v>62.9</v>
      </c>
      <c r="D13" s="24">
        <v>62.9</v>
      </c>
      <c r="E13" s="24">
        <v>62.9</v>
      </c>
      <c r="F13" s="24">
        <v>71</v>
      </c>
      <c r="G13" s="24">
        <v>71</v>
      </c>
      <c r="H13" s="25">
        <v>81</v>
      </c>
      <c r="I13" s="25">
        <v>87</v>
      </c>
      <c r="J13" s="26">
        <v>93</v>
      </c>
      <c r="K13" s="22">
        <v>93</v>
      </c>
      <c r="L13" s="44">
        <v>2016</v>
      </c>
      <c r="M13" s="2"/>
      <c r="N13" s="2"/>
      <c r="O13" s="1"/>
      <c r="P13" s="1"/>
    </row>
    <row r="14" spans="1:16" ht="42" customHeight="1">
      <c r="A14" s="45" t="s">
        <v>157</v>
      </c>
      <c r="B14" s="44" t="s">
        <v>14</v>
      </c>
      <c r="C14" s="32">
        <v>7.7</v>
      </c>
      <c r="D14" s="32">
        <v>7.7</v>
      </c>
      <c r="E14" s="32">
        <v>7.7</v>
      </c>
      <c r="F14" s="32">
        <v>7.7</v>
      </c>
      <c r="G14" s="32">
        <v>7.7</v>
      </c>
      <c r="H14" s="20" t="s">
        <v>158</v>
      </c>
      <c r="I14" s="20" t="s">
        <v>158</v>
      </c>
      <c r="J14" s="20" t="s">
        <v>158</v>
      </c>
      <c r="K14" s="20" t="s">
        <v>158</v>
      </c>
      <c r="L14" s="44">
        <v>2016</v>
      </c>
      <c r="M14" s="2"/>
      <c r="N14" s="2"/>
      <c r="O14" s="1"/>
      <c r="P14" s="1"/>
    </row>
    <row r="15" spans="1:16" ht="76.5" customHeight="1">
      <c r="A15" s="45" t="s">
        <v>159</v>
      </c>
      <c r="B15" s="44" t="s">
        <v>160</v>
      </c>
      <c r="C15" s="33">
        <f>60/158*100</f>
        <v>37.9746835443038</v>
      </c>
      <c r="D15" s="33">
        <f>44/158*100</f>
        <v>27.848101265822784</v>
      </c>
      <c r="E15" s="46">
        <v>27.8</v>
      </c>
      <c r="F15" s="47">
        <f>30/158*100</f>
        <v>18.9873417721519</v>
      </c>
      <c r="G15" s="46">
        <v>19</v>
      </c>
      <c r="H15" s="47">
        <f>15/158*100</f>
        <v>9.49367088607595</v>
      </c>
      <c r="I15" s="48">
        <v>0</v>
      </c>
      <c r="J15" s="18">
        <v>0</v>
      </c>
      <c r="K15" s="18">
        <v>0</v>
      </c>
      <c r="L15" s="44">
        <v>2015</v>
      </c>
      <c r="M15" s="2"/>
      <c r="N15" s="2"/>
      <c r="O15" s="1"/>
      <c r="P15" s="1"/>
    </row>
    <row r="16" spans="1:16" ht="58.5" customHeight="1">
      <c r="A16" s="45" t="s">
        <v>161</v>
      </c>
      <c r="B16" s="44" t="s">
        <v>160</v>
      </c>
      <c r="C16" s="33">
        <v>33.1</v>
      </c>
      <c r="D16" s="32">
        <v>33.1</v>
      </c>
      <c r="E16" s="32">
        <v>33.1</v>
      </c>
      <c r="F16" s="32">
        <v>32.1</v>
      </c>
      <c r="G16" s="32">
        <v>32.1</v>
      </c>
      <c r="H16" s="20" t="s">
        <v>163</v>
      </c>
      <c r="I16" s="20" t="s">
        <v>164</v>
      </c>
      <c r="J16" s="20" t="s">
        <v>164</v>
      </c>
      <c r="K16" s="20" t="s">
        <v>164</v>
      </c>
      <c r="L16" s="44">
        <v>2016</v>
      </c>
      <c r="M16" s="2"/>
      <c r="N16" s="2"/>
      <c r="O16" s="1"/>
      <c r="P16" s="1"/>
    </row>
    <row r="17" spans="1:16" ht="54.75" customHeight="1">
      <c r="A17" s="45" t="s">
        <v>162</v>
      </c>
      <c r="B17" s="44" t="s">
        <v>160</v>
      </c>
      <c r="C17" s="32">
        <v>31.1</v>
      </c>
      <c r="D17" s="32">
        <v>31.1</v>
      </c>
      <c r="E17" s="32">
        <v>31.1</v>
      </c>
      <c r="F17" s="32">
        <v>31.1</v>
      </c>
      <c r="G17" s="32">
        <v>31.1</v>
      </c>
      <c r="H17" s="20" t="s">
        <v>165</v>
      </c>
      <c r="I17" s="20" t="s">
        <v>166</v>
      </c>
      <c r="J17" s="20" t="s">
        <v>167</v>
      </c>
      <c r="K17" s="20" t="s">
        <v>167</v>
      </c>
      <c r="L17" s="44">
        <v>2016</v>
      </c>
      <c r="M17" s="2"/>
      <c r="N17" s="2"/>
      <c r="O17" s="1"/>
      <c r="P17" s="1"/>
    </row>
    <row r="18" spans="1:16" ht="23.25" customHeight="1">
      <c r="A18" s="76" t="s">
        <v>142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5"/>
      <c r="M18" s="2"/>
      <c r="N18" s="2"/>
      <c r="O18" s="1"/>
      <c r="P18" s="1"/>
    </row>
    <row r="19" spans="1:16" ht="24.75" customHeight="1">
      <c r="A19" s="62" t="s">
        <v>118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4"/>
      <c r="M19" s="2"/>
      <c r="N19" s="2"/>
      <c r="O19" s="1"/>
      <c r="P19" s="1"/>
    </row>
    <row r="20" spans="1:16" ht="15.75" customHeight="1">
      <c r="A20" s="58" t="s">
        <v>119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2"/>
      <c r="N20" s="2"/>
      <c r="O20" s="1"/>
      <c r="P20" s="1"/>
    </row>
    <row r="21" spans="1:16" ht="93" customHeight="1">
      <c r="A21" s="5" t="s">
        <v>31</v>
      </c>
      <c r="B21" s="8" t="s">
        <v>16</v>
      </c>
      <c r="C21" s="6">
        <v>11.4</v>
      </c>
      <c r="D21" s="6">
        <v>16.4</v>
      </c>
      <c r="E21" s="6">
        <v>16.4</v>
      </c>
      <c r="F21" s="6">
        <v>13.1</v>
      </c>
      <c r="G21" s="6">
        <v>13.1</v>
      </c>
      <c r="H21" s="28">
        <v>0</v>
      </c>
      <c r="I21" s="28">
        <v>0</v>
      </c>
      <c r="J21" s="28">
        <v>0</v>
      </c>
      <c r="K21" s="13">
        <v>13.1</v>
      </c>
      <c r="L21" s="38">
        <v>2013</v>
      </c>
      <c r="M21" s="2"/>
      <c r="N21" s="2"/>
      <c r="O21" s="1"/>
      <c r="P21" s="1"/>
    </row>
    <row r="22" spans="1:16" ht="64.5" customHeight="1">
      <c r="A22" s="4" t="s">
        <v>32</v>
      </c>
      <c r="B22" s="7" t="s">
        <v>11</v>
      </c>
      <c r="C22" s="6">
        <v>10</v>
      </c>
      <c r="D22" s="4">
        <v>10</v>
      </c>
      <c r="E22" s="4">
        <v>68</v>
      </c>
      <c r="F22" s="4">
        <v>15</v>
      </c>
      <c r="G22" s="4">
        <v>15</v>
      </c>
      <c r="H22" s="4">
        <v>15</v>
      </c>
      <c r="I22" s="4">
        <v>15</v>
      </c>
      <c r="J22" s="4">
        <v>15</v>
      </c>
      <c r="K22" s="4">
        <f>+H22+I22+J22</f>
        <v>45</v>
      </c>
      <c r="L22" s="7">
        <v>2016</v>
      </c>
      <c r="M22" s="2"/>
      <c r="N22" s="2"/>
      <c r="O22" s="1"/>
      <c r="P22" s="1"/>
    </row>
    <row r="23" spans="1:16" ht="51" customHeight="1">
      <c r="A23" s="4" t="s">
        <v>43</v>
      </c>
      <c r="B23" s="9" t="s">
        <v>7</v>
      </c>
      <c r="C23" s="6">
        <v>5</v>
      </c>
      <c r="D23" s="6">
        <v>6</v>
      </c>
      <c r="E23" s="6">
        <v>6</v>
      </c>
      <c r="F23" s="6">
        <v>5</v>
      </c>
      <c r="G23" s="6">
        <v>5</v>
      </c>
      <c r="H23" s="6">
        <v>5</v>
      </c>
      <c r="I23" s="6">
        <v>5</v>
      </c>
      <c r="J23" s="6">
        <v>5</v>
      </c>
      <c r="K23" s="4">
        <f>+H23+I23+J23</f>
        <v>15</v>
      </c>
      <c r="L23" s="8">
        <v>2016</v>
      </c>
      <c r="M23" s="2"/>
      <c r="N23" s="2"/>
      <c r="O23" s="1"/>
      <c r="P23" s="1"/>
    </row>
    <row r="24" spans="1:16" ht="24" customHeight="1">
      <c r="A24" s="62" t="s">
        <v>47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4"/>
      <c r="M24" s="2"/>
      <c r="N24" s="2"/>
      <c r="O24" s="1"/>
      <c r="P24" s="1"/>
    </row>
    <row r="25" spans="1:16" ht="90" customHeight="1">
      <c r="A25" s="5" t="s">
        <v>31</v>
      </c>
      <c r="B25" s="6" t="s">
        <v>16</v>
      </c>
      <c r="C25" s="6">
        <v>11.4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8" t="s">
        <v>9</v>
      </c>
      <c r="M25" s="2"/>
      <c r="N25" s="2"/>
      <c r="O25" s="1"/>
      <c r="P25" s="1"/>
    </row>
    <row r="26" spans="1:16" ht="51" customHeight="1">
      <c r="A26" s="4" t="s">
        <v>32</v>
      </c>
      <c r="B26" s="7" t="s">
        <v>11</v>
      </c>
      <c r="C26" s="6">
        <v>10</v>
      </c>
      <c r="D26" s="4">
        <v>10</v>
      </c>
      <c r="E26" s="4">
        <v>68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68</v>
      </c>
      <c r="L26" s="8">
        <v>2012</v>
      </c>
      <c r="M26" s="2"/>
      <c r="N26" s="2"/>
      <c r="O26" s="1"/>
      <c r="P26" s="1"/>
    </row>
    <row r="27" spans="1:16" ht="51" customHeight="1">
      <c r="A27" s="4" t="s">
        <v>43</v>
      </c>
      <c r="B27" s="9" t="s">
        <v>7</v>
      </c>
      <c r="C27" s="6">
        <v>5</v>
      </c>
      <c r="D27" s="6">
        <v>5</v>
      </c>
      <c r="E27" s="6">
        <v>5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5</v>
      </c>
      <c r="L27" s="8">
        <v>2012</v>
      </c>
      <c r="M27" s="2"/>
      <c r="N27" s="2"/>
      <c r="O27" s="1"/>
      <c r="P27" s="1"/>
    </row>
    <row r="28" spans="1:16" ht="23.25" customHeight="1">
      <c r="A28" s="62" t="s">
        <v>84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4"/>
      <c r="M28" s="2"/>
      <c r="N28" s="2"/>
      <c r="O28" s="1"/>
      <c r="P28" s="1"/>
    </row>
    <row r="29" spans="1:16" ht="51" customHeight="1">
      <c r="A29" s="4" t="s">
        <v>32</v>
      </c>
      <c r="B29" s="7" t="s">
        <v>11</v>
      </c>
      <c r="C29" s="28">
        <v>0</v>
      </c>
      <c r="D29" s="28">
        <v>0</v>
      </c>
      <c r="E29" s="28">
        <v>0</v>
      </c>
      <c r="F29" s="22">
        <v>15</v>
      </c>
      <c r="G29" s="22">
        <v>15</v>
      </c>
      <c r="H29" s="4">
        <v>15</v>
      </c>
      <c r="I29" s="4">
        <v>15</v>
      </c>
      <c r="J29" s="24" t="s">
        <v>120</v>
      </c>
      <c r="K29" s="4">
        <v>45</v>
      </c>
      <c r="L29" s="7">
        <v>2016</v>
      </c>
      <c r="M29" s="2"/>
      <c r="N29" s="2"/>
      <c r="O29" s="1"/>
      <c r="P29" s="1"/>
    </row>
    <row r="30" spans="1:16" ht="51" customHeight="1">
      <c r="A30" s="4" t="s">
        <v>43</v>
      </c>
      <c r="B30" s="9" t="s">
        <v>7</v>
      </c>
      <c r="C30" s="28">
        <v>0</v>
      </c>
      <c r="D30" s="28">
        <v>0</v>
      </c>
      <c r="E30" s="28">
        <v>0</v>
      </c>
      <c r="F30" s="22">
        <v>5</v>
      </c>
      <c r="G30" s="22">
        <v>5</v>
      </c>
      <c r="H30" s="6">
        <v>5</v>
      </c>
      <c r="I30" s="6">
        <v>5</v>
      </c>
      <c r="J30" s="22" t="s">
        <v>121</v>
      </c>
      <c r="K30" s="6">
        <v>15</v>
      </c>
      <c r="L30" s="8">
        <v>2016</v>
      </c>
      <c r="M30" s="2"/>
      <c r="N30" s="2"/>
      <c r="O30" s="1"/>
      <c r="P30" s="1"/>
    </row>
    <row r="31" spans="1:16" ht="35.25" customHeight="1">
      <c r="A31" s="62" t="s">
        <v>80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4"/>
      <c r="M31" s="2"/>
      <c r="N31" s="2"/>
      <c r="O31" s="1"/>
      <c r="P31" s="1"/>
    </row>
    <row r="32" spans="1:16" ht="113.25" customHeight="1">
      <c r="A32" s="5" t="s">
        <v>31</v>
      </c>
      <c r="B32" s="6" t="s">
        <v>16</v>
      </c>
      <c r="C32" s="28">
        <v>0</v>
      </c>
      <c r="D32" s="6">
        <v>16.4</v>
      </c>
      <c r="E32" s="6">
        <v>16.4</v>
      </c>
      <c r="F32" s="6">
        <v>13.1</v>
      </c>
      <c r="G32" s="6">
        <v>13.1</v>
      </c>
      <c r="H32" s="28">
        <v>0</v>
      </c>
      <c r="I32" s="28">
        <v>0</v>
      </c>
      <c r="J32" s="28">
        <v>0</v>
      </c>
      <c r="K32" s="13">
        <v>13.1</v>
      </c>
      <c r="L32" s="38">
        <v>2013</v>
      </c>
      <c r="M32" s="2"/>
      <c r="N32" s="2"/>
      <c r="O32" s="1"/>
      <c r="P32" s="1"/>
    </row>
    <row r="33" spans="1:16" ht="21" customHeight="1">
      <c r="A33" s="65" t="s">
        <v>122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7"/>
      <c r="M33" s="2"/>
      <c r="N33" s="2"/>
      <c r="O33" s="1"/>
      <c r="P33" s="1"/>
    </row>
    <row r="34" spans="1:16" ht="42.75" customHeight="1">
      <c r="A34" s="11" t="s">
        <v>33</v>
      </c>
      <c r="B34" s="12" t="s">
        <v>16</v>
      </c>
      <c r="C34" s="11">
        <v>5.7</v>
      </c>
      <c r="D34" s="11">
        <v>4.4</v>
      </c>
      <c r="E34" s="11">
        <v>4.4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2">
        <v>4.4</v>
      </c>
      <c r="L34" s="12">
        <v>2012</v>
      </c>
      <c r="M34" s="2"/>
      <c r="N34" s="2"/>
      <c r="O34" s="1"/>
      <c r="P34" s="1"/>
    </row>
    <row r="35" spans="1:16" ht="35.25" customHeight="1">
      <c r="A35" s="4" t="s">
        <v>30</v>
      </c>
      <c r="B35" s="12" t="s">
        <v>29</v>
      </c>
      <c r="C35" s="4">
        <v>569.5</v>
      </c>
      <c r="D35" s="4">
        <v>569.5</v>
      </c>
      <c r="E35" s="4">
        <v>569.5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2">
        <v>569.5</v>
      </c>
      <c r="L35" s="7">
        <v>2012</v>
      </c>
      <c r="M35" s="2"/>
      <c r="N35" s="2"/>
      <c r="O35" s="1"/>
      <c r="P35" s="1"/>
    </row>
    <row r="36" spans="1:16" ht="47.25">
      <c r="A36" s="4" t="s">
        <v>34</v>
      </c>
      <c r="B36" s="7" t="s">
        <v>7</v>
      </c>
      <c r="C36" s="4">
        <v>1482</v>
      </c>
      <c r="D36" s="4">
        <v>140</v>
      </c>
      <c r="E36" s="4">
        <v>140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2">
        <v>140</v>
      </c>
      <c r="L36" s="7">
        <v>2012</v>
      </c>
      <c r="M36" s="2"/>
      <c r="N36" s="2"/>
      <c r="O36" s="1"/>
      <c r="P36" s="1"/>
    </row>
    <row r="37" spans="1:16" ht="47.25">
      <c r="A37" s="13" t="s">
        <v>35</v>
      </c>
      <c r="B37" s="14" t="s">
        <v>7</v>
      </c>
      <c r="C37" s="23">
        <v>431</v>
      </c>
      <c r="D37" s="23">
        <v>235</v>
      </c>
      <c r="E37" s="23">
        <v>235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2">
        <v>235</v>
      </c>
      <c r="L37" s="14">
        <v>2012</v>
      </c>
      <c r="M37" s="1"/>
      <c r="N37" s="1"/>
      <c r="O37" s="1"/>
      <c r="P37" s="1"/>
    </row>
    <row r="38" spans="1:16" ht="47.25">
      <c r="A38" s="13" t="s">
        <v>36</v>
      </c>
      <c r="B38" s="14" t="s">
        <v>7</v>
      </c>
      <c r="C38" s="24">
        <v>467</v>
      </c>
      <c r="D38" s="24">
        <v>220</v>
      </c>
      <c r="E38" s="24">
        <v>220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2">
        <v>220</v>
      </c>
      <c r="L38" s="14">
        <v>2012</v>
      </c>
      <c r="M38" s="1"/>
      <c r="N38" s="1"/>
      <c r="O38" s="1"/>
      <c r="P38" s="1"/>
    </row>
    <row r="39" spans="1:16" ht="45.75" customHeight="1">
      <c r="A39" s="13" t="s">
        <v>89</v>
      </c>
      <c r="B39" s="14" t="s">
        <v>14</v>
      </c>
      <c r="C39" s="28">
        <v>0</v>
      </c>
      <c r="D39" s="28">
        <v>0</v>
      </c>
      <c r="E39" s="28">
        <v>0</v>
      </c>
      <c r="F39" s="22">
        <v>7.7</v>
      </c>
      <c r="G39" s="22">
        <v>7.7</v>
      </c>
      <c r="H39" s="22">
        <v>7.7</v>
      </c>
      <c r="I39" s="22">
        <v>7.7</v>
      </c>
      <c r="J39" s="22">
        <v>7.7</v>
      </c>
      <c r="K39" s="22">
        <v>7.7</v>
      </c>
      <c r="L39" s="14">
        <v>2016</v>
      </c>
      <c r="M39" s="1"/>
      <c r="N39" s="1"/>
      <c r="O39" s="1"/>
      <c r="P39" s="1"/>
    </row>
    <row r="40" spans="1:16" ht="24" customHeight="1">
      <c r="A40" s="62" t="s">
        <v>47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4"/>
      <c r="M40" s="1"/>
      <c r="N40" s="1"/>
      <c r="O40" s="1"/>
      <c r="P40" s="1"/>
    </row>
    <row r="41" spans="1:16" ht="39.75" customHeight="1">
      <c r="A41" s="11" t="s">
        <v>33</v>
      </c>
      <c r="B41" s="12" t="s">
        <v>16</v>
      </c>
      <c r="C41" s="11">
        <v>5.7</v>
      </c>
      <c r="D41" s="11">
        <v>4.4</v>
      </c>
      <c r="E41" s="11">
        <v>4.4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11">
        <v>4.4</v>
      </c>
      <c r="L41" s="12">
        <v>2012</v>
      </c>
      <c r="M41" s="1"/>
      <c r="N41" s="1"/>
      <c r="O41" s="1"/>
      <c r="P41" s="1"/>
    </row>
    <row r="42" spans="1:16" ht="37.5" customHeight="1">
      <c r="A42" s="4" t="s">
        <v>30</v>
      </c>
      <c r="B42" s="12" t="s">
        <v>29</v>
      </c>
      <c r="C42" s="4">
        <v>569.5</v>
      </c>
      <c r="D42" s="4">
        <v>569.5</v>
      </c>
      <c r="E42" s="4">
        <v>569.5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4">
        <v>569.5</v>
      </c>
      <c r="L42" s="7">
        <v>2012</v>
      </c>
      <c r="M42" s="1"/>
      <c r="N42" s="1"/>
      <c r="O42" s="1"/>
      <c r="P42" s="1"/>
    </row>
    <row r="43" spans="1:16" ht="47.25">
      <c r="A43" s="4" t="s">
        <v>34</v>
      </c>
      <c r="B43" s="7" t="s">
        <v>7</v>
      </c>
      <c r="C43" s="4">
        <v>1482</v>
      </c>
      <c r="D43" s="4">
        <v>140</v>
      </c>
      <c r="E43" s="4">
        <v>140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4">
        <v>140</v>
      </c>
      <c r="L43" s="7">
        <v>2012</v>
      </c>
      <c r="M43" s="1"/>
      <c r="N43" s="1"/>
      <c r="O43" s="1"/>
      <c r="P43" s="1"/>
    </row>
    <row r="44" spans="1:16" ht="47.25">
      <c r="A44" s="13" t="s">
        <v>35</v>
      </c>
      <c r="B44" s="14" t="s">
        <v>7</v>
      </c>
      <c r="C44" s="23">
        <v>431</v>
      </c>
      <c r="D44" s="23">
        <v>235</v>
      </c>
      <c r="E44" s="23">
        <v>235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3">
        <v>235</v>
      </c>
      <c r="L44" s="14">
        <v>2012</v>
      </c>
      <c r="M44" s="1"/>
      <c r="N44" s="1"/>
      <c r="O44" s="1"/>
      <c r="P44" s="1"/>
    </row>
    <row r="45" spans="1:16" ht="47.25">
      <c r="A45" s="13" t="s">
        <v>36</v>
      </c>
      <c r="B45" s="14" t="s">
        <v>7</v>
      </c>
      <c r="C45" s="24">
        <v>467</v>
      </c>
      <c r="D45" s="24">
        <v>220</v>
      </c>
      <c r="E45" s="24">
        <v>220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4">
        <v>220</v>
      </c>
      <c r="L45" s="14">
        <v>2012</v>
      </c>
      <c r="M45" s="1"/>
      <c r="N45" s="1"/>
      <c r="O45" s="1"/>
      <c r="P45" s="1"/>
    </row>
    <row r="46" spans="1:16" ht="18" customHeight="1">
      <c r="A46" s="62" t="s">
        <v>84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4"/>
      <c r="M46" s="1"/>
      <c r="N46" s="1"/>
      <c r="O46" s="1"/>
      <c r="P46" s="1"/>
    </row>
    <row r="47" spans="1:16" ht="47.25">
      <c r="A47" s="13" t="s">
        <v>89</v>
      </c>
      <c r="B47" s="14" t="s">
        <v>14</v>
      </c>
      <c r="C47" s="28">
        <v>0</v>
      </c>
      <c r="D47" s="28">
        <v>0</v>
      </c>
      <c r="E47" s="28">
        <v>0</v>
      </c>
      <c r="F47" s="22">
        <v>7.7</v>
      </c>
      <c r="G47" s="22">
        <v>7.7</v>
      </c>
      <c r="H47" s="22">
        <v>7.7</v>
      </c>
      <c r="I47" s="22">
        <v>7.7</v>
      </c>
      <c r="J47" s="22" t="s">
        <v>123</v>
      </c>
      <c r="K47" s="22">
        <v>7.7</v>
      </c>
      <c r="L47" s="14">
        <v>2016</v>
      </c>
      <c r="M47" s="1"/>
      <c r="N47" s="1"/>
      <c r="O47" s="1"/>
      <c r="P47" s="1"/>
    </row>
    <row r="48" spans="1:16" ht="20.25" customHeight="1">
      <c r="A48" s="65" t="s">
        <v>124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7"/>
      <c r="M48" s="1"/>
      <c r="N48" s="1"/>
      <c r="O48" s="1"/>
      <c r="P48" s="1"/>
    </row>
    <row r="49" spans="1:16" ht="47.25">
      <c r="A49" s="10" t="s">
        <v>37</v>
      </c>
      <c r="B49" s="7" t="s">
        <v>6</v>
      </c>
      <c r="C49" s="4">
        <v>111</v>
      </c>
      <c r="D49" s="4">
        <v>111</v>
      </c>
      <c r="E49" s="4">
        <v>111</v>
      </c>
      <c r="F49" s="4">
        <v>111</v>
      </c>
      <c r="G49" s="4">
        <v>111</v>
      </c>
      <c r="H49" s="4">
        <v>111</v>
      </c>
      <c r="I49" s="4">
        <v>111</v>
      </c>
      <c r="J49" s="4">
        <v>111</v>
      </c>
      <c r="K49" s="4">
        <v>111</v>
      </c>
      <c r="L49" s="15">
        <v>2016</v>
      </c>
      <c r="M49" s="1"/>
      <c r="N49" s="1"/>
      <c r="O49" s="1"/>
      <c r="P49" s="1"/>
    </row>
    <row r="50" spans="1:16" ht="31.5">
      <c r="A50" s="11" t="s">
        <v>97</v>
      </c>
      <c r="B50" s="7" t="s">
        <v>98</v>
      </c>
      <c r="C50" s="24">
        <v>390.4</v>
      </c>
      <c r="D50" s="4">
        <v>346.5</v>
      </c>
      <c r="E50" s="4">
        <v>346.5</v>
      </c>
      <c r="F50" s="4">
        <v>562.1</v>
      </c>
      <c r="G50" s="4">
        <v>562.1</v>
      </c>
      <c r="H50" s="4">
        <v>480.6</v>
      </c>
      <c r="I50" s="39">
        <v>313</v>
      </c>
      <c r="J50" s="4">
        <v>401.6</v>
      </c>
      <c r="K50" s="4">
        <f>+J50+I50+H50</f>
        <v>1195.2</v>
      </c>
      <c r="L50" s="15">
        <v>2016</v>
      </c>
      <c r="M50" s="1"/>
      <c r="N50" s="1"/>
      <c r="O50" s="1"/>
      <c r="P50" s="1"/>
    </row>
    <row r="51" spans="1:16" ht="38.25" customHeight="1">
      <c r="A51" s="4" t="s">
        <v>99</v>
      </c>
      <c r="B51" s="7" t="s">
        <v>15</v>
      </c>
      <c r="C51" s="24">
        <v>62.9</v>
      </c>
      <c r="D51" s="24">
        <v>62.9</v>
      </c>
      <c r="E51" s="24">
        <v>62.9</v>
      </c>
      <c r="F51" s="24">
        <v>71</v>
      </c>
      <c r="G51" s="24">
        <v>71</v>
      </c>
      <c r="H51" s="25">
        <v>81</v>
      </c>
      <c r="I51" s="25">
        <v>87</v>
      </c>
      <c r="J51" s="26">
        <v>93</v>
      </c>
      <c r="K51" s="22">
        <v>93</v>
      </c>
      <c r="L51" s="8">
        <v>2016</v>
      </c>
      <c r="M51" s="1"/>
      <c r="N51" s="1"/>
      <c r="O51" s="1"/>
      <c r="P51" s="1"/>
    </row>
    <row r="52" spans="1:16" ht="84.75" customHeight="1">
      <c r="A52" s="4" t="s">
        <v>100</v>
      </c>
      <c r="B52" s="7" t="s">
        <v>7</v>
      </c>
      <c r="C52" s="28">
        <v>0</v>
      </c>
      <c r="D52" s="28">
        <v>0</v>
      </c>
      <c r="E52" s="28">
        <v>0</v>
      </c>
      <c r="F52" s="24">
        <v>5</v>
      </c>
      <c r="G52" s="24">
        <v>5</v>
      </c>
      <c r="H52" s="28">
        <v>0</v>
      </c>
      <c r="I52" s="25">
        <v>9</v>
      </c>
      <c r="J52" s="26">
        <v>12</v>
      </c>
      <c r="K52" s="22">
        <f>I52+J52</f>
        <v>21</v>
      </c>
      <c r="L52" s="7">
        <v>2016</v>
      </c>
      <c r="M52" s="1"/>
      <c r="N52" s="1"/>
      <c r="O52" s="1"/>
      <c r="P52" s="1"/>
    </row>
    <row r="53" spans="1:16" ht="23.25" customHeight="1">
      <c r="A53" s="62" t="s">
        <v>47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4"/>
      <c r="M53" s="1"/>
      <c r="N53" s="1"/>
      <c r="O53" s="1"/>
      <c r="P53" s="1"/>
    </row>
    <row r="54" spans="1:16" ht="47.25">
      <c r="A54" s="10" t="s">
        <v>37</v>
      </c>
      <c r="B54" s="7" t="s">
        <v>6</v>
      </c>
      <c r="C54" s="4">
        <v>111</v>
      </c>
      <c r="D54" s="4">
        <v>111</v>
      </c>
      <c r="E54" s="4">
        <v>111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2">
        <v>111</v>
      </c>
      <c r="L54" s="15">
        <v>2012</v>
      </c>
      <c r="M54" s="1"/>
      <c r="N54" s="1"/>
      <c r="O54" s="1"/>
      <c r="P54" s="1"/>
    </row>
    <row r="55" spans="1:16" ht="15.75" customHeight="1">
      <c r="A55" s="62" t="s">
        <v>84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4"/>
      <c r="M55" s="1"/>
      <c r="N55" s="1"/>
      <c r="O55" s="1"/>
      <c r="P55" s="1"/>
    </row>
    <row r="56" spans="1:16" ht="47.25">
      <c r="A56" s="10" t="s">
        <v>37</v>
      </c>
      <c r="B56" s="7" t="s">
        <v>6</v>
      </c>
      <c r="C56" s="28">
        <v>0</v>
      </c>
      <c r="D56" s="28">
        <v>0</v>
      </c>
      <c r="E56" s="28">
        <v>0</v>
      </c>
      <c r="F56" s="22">
        <v>111</v>
      </c>
      <c r="G56" s="22">
        <v>111</v>
      </c>
      <c r="H56" s="4">
        <v>111</v>
      </c>
      <c r="I56" s="4">
        <v>111</v>
      </c>
      <c r="J56" s="24" t="s">
        <v>125</v>
      </c>
      <c r="K56" s="4">
        <v>111</v>
      </c>
      <c r="L56" s="15">
        <v>2016</v>
      </c>
      <c r="M56" s="1"/>
      <c r="N56" s="1"/>
      <c r="O56" s="1"/>
      <c r="P56" s="1"/>
    </row>
    <row r="57" spans="1:16" ht="33.75" customHeight="1">
      <c r="A57" s="62" t="s">
        <v>81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4"/>
      <c r="M57" s="1"/>
      <c r="N57" s="1"/>
      <c r="O57" s="1"/>
      <c r="P57" s="1"/>
    </row>
    <row r="58" spans="1:16" ht="33.75" customHeight="1">
      <c r="A58" s="11" t="s">
        <v>97</v>
      </c>
      <c r="B58" s="7" t="s">
        <v>98</v>
      </c>
      <c r="C58" s="24">
        <v>390.4</v>
      </c>
      <c r="D58" s="24">
        <v>346.5</v>
      </c>
      <c r="E58" s="24">
        <v>346.5</v>
      </c>
      <c r="F58" s="24">
        <v>562.1</v>
      </c>
      <c r="G58" s="24">
        <v>562.1</v>
      </c>
      <c r="H58" s="24">
        <v>480.6</v>
      </c>
      <c r="I58" s="28">
        <v>0</v>
      </c>
      <c r="J58" s="28">
        <v>0</v>
      </c>
      <c r="K58" s="4">
        <f>+J58+I58+H58</f>
        <v>480.6</v>
      </c>
      <c r="L58" s="15">
        <v>2014</v>
      </c>
      <c r="M58" s="1"/>
      <c r="N58" s="1"/>
      <c r="O58" s="1"/>
      <c r="P58" s="1"/>
    </row>
    <row r="59" spans="1:16" ht="47.25">
      <c r="A59" s="4" t="s">
        <v>99</v>
      </c>
      <c r="B59" s="7" t="s">
        <v>15</v>
      </c>
      <c r="C59" s="24">
        <v>62.9</v>
      </c>
      <c r="D59" s="24">
        <v>62.9</v>
      </c>
      <c r="E59" s="24">
        <v>62.9</v>
      </c>
      <c r="F59" s="24">
        <v>71</v>
      </c>
      <c r="G59" s="24">
        <v>71</v>
      </c>
      <c r="H59" s="25">
        <v>81</v>
      </c>
      <c r="I59" s="28">
        <v>0</v>
      </c>
      <c r="J59" s="28">
        <v>0</v>
      </c>
      <c r="K59" s="22">
        <v>81</v>
      </c>
      <c r="L59" s="7">
        <v>2014</v>
      </c>
      <c r="M59" s="1"/>
      <c r="N59" s="1"/>
      <c r="O59" s="1"/>
      <c r="P59" s="1"/>
    </row>
    <row r="60" spans="1:16" ht="94.5">
      <c r="A60" s="4" t="s">
        <v>100</v>
      </c>
      <c r="B60" s="7" t="s">
        <v>7</v>
      </c>
      <c r="C60" s="28">
        <v>0</v>
      </c>
      <c r="D60" s="28">
        <v>0</v>
      </c>
      <c r="E60" s="28">
        <v>0</v>
      </c>
      <c r="F60" s="24">
        <v>5</v>
      </c>
      <c r="G60" s="24">
        <v>5</v>
      </c>
      <c r="H60" s="28">
        <v>0</v>
      </c>
      <c r="I60" s="28">
        <v>0</v>
      </c>
      <c r="J60" s="28">
        <v>0</v>
      </c>
      <c r="K60" s="22">
        <v>5</v>
      </c>
      <c r="L60" s="7">
        <v>2013</v>
      </c>
      <c r="M60" s="1"/>
      <c r="N60" s="1"/>
      <c r="O60" s="1"/>
      <c r="P60" s="1"/>
    </row>
    <row r="61" spans="1:16" ht="31.5" customHeight="1">
      <c r="A61" s="62" t="s">
        <v>85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4"/>
      <c r="M61" s="1"/>
      <c r="N61" s="1"/>
      <c r="O61" s="1"/>
      <c r="P61" s="1"/>
    </row>
    <row r="62" spans="1:16" ht="31.5" customHeight="1">
      <c r="A62" s="11" t="s">
        <v>97</v>
      </c>
      <c r="B62" s="7" t="s">
        <v>98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40">
        <v>313</v>
      </c>
      <c r="J62" s="4">
        <v>401.6</v>
      </c>
      <c r="K62" s="4">
        <f>+J62+I62+H62</f>
        <v>714.6</v>
      </c>
      <c r="L62" s="15">
        <v>2016</v>
      </c>
      <c r="M62" s="1"/>
      <c r="N62" s="1"/>
      <c r="O62" s="1"/>
      <c r="P62" s="1"/>
    </row>
    <row r="63" spans="1:16" ht="41.25" customHeight="1">
      <c r="A63" s="4" t="s">
        <v>99</v>
      </c>
      <c r="B63" s="7" t="s">
        <v>15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4">
        <v>87</v>
      </c>
      <c r="J63" s="26">
        <v>93</v>
      </c>
      <c r="K63" s="22">
        <v>93</v>
      </c>
      <c r="L63" s="7">
        <v>2016</v>
      </c>
      <c r="M63" s="1"/>
      <c r="N63" s="1"/>
      <c r="O63" s="1"/>
      <c r="P63" s="1"/>
    </row>
    <row r="64" spans="1:16" ht="66.75" customHeight="1">
      <c r="A64" s="4" t="s">
        <v>100</v>
      </c>
      <c r="B64" s="7" t="s">
        <v>7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5">
        <v>9</v>
      </c>
      <c r="J64" s="26">
        <v>12</v>
      </c>
      <c r="K64" s="22">
        <f>+I64+J64</f>
        <v>21</v>
      </c>
      <c r="L64" s="7">
        <v>2016</v>
      </c>
      <c r="M64" s="1"/>
      <c r="N64" s="1"/>
      <c r="O64" s="1"/>
      <c r="P64" s="1"/>
    </row>
    <row r="65" spans="1:16" ht="21" customHeight="1">
      <c r="A65" s="58" t="s">
        <v>126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60"/>
      <c r="M65" s="1"/>
      <c r="N65" s="1"/>
      <c r="O65" s="1"/>
      <c r="P65" s="1"/>
    </row>
    <row r="66" spans="1:16" ht="57" customHeight="1">
      <c r="A66" s="4" t="s">
        <v>38</v>
      </c>
      <c r="B66" s="8" t="s">
        <v>10</v>
      </c>
      <c r="C66" s="22">
        <v>30.7</v>
      </c>
      <c r="D66" s="22">
        <v>30.7</v>
      </c>
      <c r="E66" s="22">
        <v>30.7</v>
      </c>
      <c r="F66" s="22">
        <v>30.7</v>
      </c>
      <c r="G66" s="22">
        <v>30.7</v>
      </c>
      <c r="H66" s="22">
        <v>30.7</v>
      </c>
      <c r="I66" s="22">
        <v>30.7</v>
      </c>
      <c r="J66" s="22">
        <v>30.7</v>
      </c>
      <c r="K66" s="22">
        <v>30.7</v>
      </c>
      <c r="L66" s="8">
        <v>2016</v>
      </c>
      <c r="M66" s="1"/>
      <c r="N66" s="1"/>
      <c r="O66" s="1"/>
      <c r="P66" s="1"/>
    </row>
    <row r="67" spans="1:16" ht="31.5">
      <c r="A67" s="4" t="s">
        <v>39</v>
      </c>
      <c r="B67" s="16" t="s">
        <v>12</v>
      </c>
      <c r="C67" s="27">
        <v>1003</v>
      </c>
      <c r="D67" s="27">
        <v>913</v>
      </c>
      <c r="E67" s="27">
        <v>913</v>
      </c>
      <c r="F67" s="27">
        <v>913</v>
      </c>
      <c r="G67" s="27">
        <v>913</v>
      </c>
      <c r="H67" s="27">
        <v>913</v>
      </c>
      <c r="I67" s="27">
        <v>913</v>
      </c>
      <c r="J67" s="27">
        <v>913</v>
      </c>
      <c r="K67" s="27">
        <f>+H67+I67+J67</f>
        <v>2739</v>
      </c>
      <c r="L67" s="8">
        <v>2016</v>
      </c>
      <c r="M67" s="1"/>
      <c r="N67" s="1"/>
      <c r="O67" s="1"/>
      <c r="P67" s="1"/>
    </row>
    <row r="68" spans="1:16" ht="47.25">
      <c r="A68" s="4" t="s">
        <v>40</v>
      </c>
      <c r="B68" s="7" t="s">
        <v>13</v>
      </c>
      <c r="C68" s="27">
        <v>510</v>
      </c>
      <c r="D68" s="27">
        <v>688</v>
      </c>
      <c r="E68" s="27">
        <v>651</v>
      </c>
      <c r="F68" s="27">
        <v>488</v>
      </c>
      <c r="G68" s="27">
        <v>488</v>
      </c>
      <c r="H68" s="27">
        <v>488</v>
      </c>
      <c r="I68" s="27">
        <v>488</v>
      </c>
      <c r="J68" s="27">
        <v>488</v>
      </c>
      <c r="K68" s="27">
        <f>+H68+I68+J68</f>
        <v>1464</v>
      </c>
      <c r="L68" s="8">
        <v>2016</v>
      </c>
      <c r="M68" s="1"/>
      <c r="N68" s="1"/>
      <c r="O68" s="1"/>
      <c r="P68" s="1"/>
    </row>
    <row r="69" spans="1:16" ht="63">
      <c r="A69" s="4" t="s">
        <v>41</v>
      </c>
      <c r="B69" s="16" t="s">
        <v>14</v>
      </c>
      <c r="C69" s="27">
        <v>66.6</v>
      </c>
      <c r="D69" s="27">
        <v>66.6</v>
      </c>
      <c r="E69" s="27">
        <v>137.1</v>
      </c>
      <c r="F69" s="27">
        <v>66.6</v>
      </c>
      <c r="G69" s="27">
        <v>66.6</v>
      </c>
      <c r="H69" s="27">
        <v>66.6</v>
      </c>
      <c r="I69" s="27">
        <v>66.6</v>
      </c>
      <c r="J69" s="27">
        <v>66.6</v>
      </c>
      <c r="K69" s="27">
        <v>66.6</v>
      </c>
      <c r="L69" s="8">
        <v>2016</v>
      </c>
      <c r="M69" s="1"/>
      <c r="N69" s="1"/>
      <c r="O69" s="1"/>
      <c r="P69" s="1"/>
    </row>
    <row r="70" spans="1:16" ht="63">
      <c r="A70" s="4" t="s">
        <v>42</v>
      </c>
      <c r="B70" s="16" t="s">
        <v>29</v>
      </c>
      <c r="C70" s="27">
        <v>2.68</v>
      </c>
      <c r="D70" s="27">
        <v>2.68</v>
      </c>
      <c r="E70" s="27">
        <v>6.35</v>
      </c>
      <c r="F70" s="27">
        <v>2.68</v>
      </c>
      <c r="G70" s="27">
        <v>2.68</v>
      </c>
      <c r="H70" s="27">
        <v>2.68</v>
      </c>
      <c r="I70" s="27">
        <v>2.68</v>
      </c>
      <c r="J70" s="27">
        <v>2.68</v>
      </c>
      <c r="K70" s="27">
        <v>2.68</v>
      </c>
      <c r="L70" s="8">
        <v>2016</v>
      </c>
      <c r="M70" s="1"/>
      <c r="N70" s="1"/>
      <c r="O70" s="1"/>
      <c r="P70" s="1"/>
    </row>
    <row r="71" spans="1:16" ht="22.5" customHeight="1">
      <c r="A71" s="62" t="s">
        <v>47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4"/>
      <c r="M71" s="1"/>
      <c r="N71" s="1"/>
      <c r="O71" s="1"/>
      <c r="P71" s="1"/>
    </row>
    <row r="72" spans="1:16" ht="54.75" customHeight="1">
      <c r="A72" s="4" t="s">
        <v>38</v>
      </c>
      <c r="B72" s="8" t="s">
        <v>10</v>
      </c>
      <c r="C72" s="22">
        <v>30.7</v>
      </c>
      <c r="D72" s="22">
        <v>30.7</v>
      </c>
      <c r="E72" s="22">
        <v>30.7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2">
        <v>30.7</v>
      </c>
      <c r="L72" s="8">
        <v>2012</v>
      </c>
      <c r="M72" s="1"/>
      <c r="N72" s="1"/>
      <c r="O72" s="1"/>
      <c r="P72" s="1"/>
    </row>
    <row r="73" spans="1:16" ht="31.5">
      <c r="A73" s="4" t="s">
        <v>39</v>
      </c>
      <c r="B73" s="16" t="s">
        <v>12</v>
      </c>
      <c r="C73" s="27">
        <v>1003</v>
      </c>
      <c r="D73" s="27">
        <v>913</v>
      </c>
      <c r="E73" s="27">
        <v>913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7">
        <v>913</v>
      </c>
      <c r="L73" s="8">
        <v>2012</v>
      </c>
      <c r="M73" s="1"/>
      <c r="N73" s="1"/>
      <c r="O73" s="1"/>
      <c r="P73" s="1"/>
    </row>
    <row r="74" spans="1:16" ht="47.25">
      <c r="A74" s="4" t="s">
        <v>40</v>
      </c>
      <c r="B74" s="7" t="s">
        <v>13</v>
      </c>
      <c r="C74" s="27">
        <v>510</v>
      </c>
      <c r="D74" s="27">
        <v>688</v>
      </c>
      <c r="E74" s="27">
        <v>651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7">
        <v>651</v>
      </c>
      <c r="L74" s="8">
        <v>2012</v>
      </c>
      <c r="M74" s="1"/>
      <c r="N74" s="1"/>
      <c r="O74" s="1"/>
      <c r="P74" s="1"/>
    </row>
    <row r="75" spans="1:16" ht="63">
      <c r="A75" s="4" t="s">
        <v>41</v>
      </c>
      <c r="B75" s="16" t="s">
        <v>14</v>
      </c>
      <c r="C75" s="27">
        <v>66.6</v>
      </c>
      <c r="D75" s="27">
        <v>66.6</v>
      </c>
      <c r="E75" s="27">
        <v>137.1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7">
        <v>66.6</v>
      </c>
      <c r="L75" s="8">
        <v>2012</v>
      </c>
      <c r="M75" s="1"/>
      <c r="N75" s="1"/>
      <c r="O75" s="1"/>
      <c r="P75" s="1"/>
    </row>
    <row r="76" spans="1:16" ht="63">
      <c r="A76" s="4" t="s">
        <v>42</v>
      </c>
      <c r="B76" s="16" t="s">
        <v>29</v>
      </c>
      <c r="C76" s="27">
        <v>2.68</v>
      </c>
      <c r="D76" s="27">
        <v>2.68</v>
      </c>
      <c r="E76" s="27">
        <v>6.35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7">
        <v>2.68</v>
      </c>
      <c r="L76" s="8">
        <v>2012</v>
      </c>
      <c r="M76" s="1"/>
      <c r="N76" s="1"/>
      <c r="O76" s="1"/>
      <c r="P76" s="1"/>
    </row>
    <row r="77" spans="1:16" ht="18.75" customHeight="1">
      <c r="A77" s="62" t="s">
        <v>84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4"/>
      <c r="M77" s="1"/>
      <c r="N77" s="1"/>
      <c r="O77" s="1"/>
      <c r="P77" s="1"/>
    </row>
    <row r="78" spans="1:16" ht="63">
      <c r="A78" s="4" t="s">
        <v>38</v>
      </c>
      <c r="B78" s="8" t="s">
        <v>10</v>
      </c>
      <c r="C78" s="28">
        <v>0</v>
      </c>
      <c r="D78" s="28">
        <v>0</v>
      </c>
      <c r="E78" s="28">
        <v>0</v>
      </c>
      <c r="F78" s="22">
        <v>30.7</v>
      </c>
      <c r="G78" s="22">
        <v>30.7</v>
      </c>
      <c r="H78" s="22">
        <v>30.7</v>
      </c>
      <c r="I78" s="22">
        <v>30.7</v>
      </c>
      <c r="J78" s="22" t="s">
        <v>127</v>
      </c>
      <c r="K78" s="22">
        <v>30.7</v>
      </c>
      <c r="L78" s="8">
        <v>2016</v>
      </c>
      <c r="M78" s="1"/>
      <c r="N78" s="1"/>
      <c r="O78" s="1"/>
      <c r="P78" s="1"/>
    </row>
    <row r="79" spans="1:16" ht="31.5">
      <c r="A79" s="4" t="s">
        <v>39</v>
      </c>
      <c r="B79" s="16" t="s">
        <v>12</v>
      </c>
      <c r="C79" s="28">
        <v>0</v>
      </c>
      <c r="D79" s="28">
        <v>0</v>
      </c>
      <c r="E79" s="28">
        <v>0</v>
      </c>
      <c r="F79" s="27">
        <v>913</v>
      </c>
      <c r="G79" s="27">
        <v>913</v>
      </c>
      <c r="H79" s="27">
        <v>913</v>
      </c>
      <c r="I79" s="27">
        <v>913</v>
      </c>
      <c r="J79" s="25" t="s">
        <v>128</v>
      </c>
      <c r="K79" s="27">
        <v>2739</v>
      </c>
      <c r="L79" s="8">
        <v>2016</v>
      </c>
      <c r="M79" s="1"/>
      <c r="N79" s="1"/>
      <c r="O79" s="1"/>
      <c r="P79" s="1"/>
    </row>
    <row r="80" spans="1:16" ht="47.25">
      <c r="A80" s="4" t="s">
        <v>40</v>
      </c>
      <c r="B80" s="7" t="s">
        <v>13</v>
      </c>
      <c r="C80" s="28">
        <v>0</v>
      </c>
      <c r="D80" s="28">
        <v>0</v>
      </c>
      <c r="E80" s="28">
        <v>0</v>
      </c>
      <c r="F80" s="27">
        <v>488</v>
      </c>
      <c r="G80" s="27">
        <v>488</v>
      </c>
      <c r="H80" s="27">
        <v>488</v>
      </c>
      <c r="I80" s="27">
        <v>488</v>
      </c>
      <c r="J80" s="25" t="s">
        <v>129</v>
      </c>
      <c r="K80" s="27">
        <v>1464</v>
      </c>
      <c r="L80" s="8">
        <v>2016</v>
      </c>
      <c r="M80" s="1"/>
      <c r="N80" s="1"/>
      <c r="O80" s="1"/>
      <c r="P80" s="1"/>
    </row>
    <row r="81" spans="1:16" ht="63">
      <c r="A81" s="4" t="s">
        <v>41</v>
      </c>
      <c r="B81" s="16" t="s">
        <v>14</v>
      </c>
      <c r="C81" s="28">
        <v>0</v>
      </c>
      <c r="D81" s="28">
        <v>0</v>
      </c>
      <c r="E81" s="28">
        <v>0</v>
      </c>
      <c r="F81" s="27">
        <v>66.6</v>
      </c>
      <c r="G81" s="27">
        <v>66.6</v>
      </c>
      <c r="H81" s="27">
        <v>66.6</v>
      </c>
      <c r="I81" s="27">
        <v>66.6</v>
      </c>
      <c r="J81" s="25" t="s">
        <v>130</v>
      </c>
      <c r="K81" s="27">
        <v>66.6</v>
      </c>
      <c r="L81" s="8">
        <v>2016</v>
      </c>
      <c r="M81" s="1"/>
      <c r="N81" s="1"/>
      <c r="O81" s="1"/>
      <c r="P81" s="1"/>
    </row>
    <row r="82" spans="1:16" ht="63">
      <c r="A82" s="4" t="s">
        <v>42</v>
      </c>
      <c r="B82" s="16" t="s">
        <v>29</v>
      </c>
      <c r="C82" s="28">
        <v>0</v>
      </c>
      <c r="D82" s="28">
        <v>0</v>
      </c>
      <c r="E82" s="28">
        <v>0</v>
      </c>
      <c r="F82" s="27">
        <v>2.68</v>
      </c>
      <c r="G82" s="27">
        <v>2.68</v>
      </c>
      <c r="H82" s="27">
        <v>2.68</v>
      </c>
      <c r="I82" s="27">
        <v>2.68</v>
      </c>
      <c r="J82" s="25" t="s">
        <v>131</v>
      </c>
      <c r="K82" s="27">
        <v>2.68</v>
      </c>
      <c r="L82" s="8">
        <v>2016</v>
      </c>
      <c r="M82" s="1"/>
      <c r="N82" s="1"/>
      <c r="O82" s="1"/>
      <c r="P82" s="1"/>
    </row>
    <row r="83" spans="1:16" ht="21.75" customHeight="1">
      <c r="A83" s="65" t="s">
        <v>132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7"/>
      <c r="M83" s="1"/>
      <c r="N83" s="1"/>
      <c r="O83" s="1"/>
      <c r="P83" s="1"/>
    </row>
    <row r="84" spans="1:16" ht="63">
      <c r="A84" s="4" t="s">
        <v>44</v>
      </c>
      <c r="B84" s="16" t="s">
        <v>7</v>
      </c>
      <c r="C84" s="27">
        <v>375</v>
      </c>
      <c r="D84" s="27">
        <v>309</v>
      </c>
      <c r="E84" s="27">
        <v>309</v>
      </c>
      <c r="F84" s="27">
        <v>309</v>
      </c>
      <c r="G84" s="27">
        <v>309</v>
      </c>
      <c r="H84" s="27">
        <v>309</v>
      </c>
      <c r="I84" s="27">
        <v>309</v>
      </c>
      <c r="J84" s="27">
        <v>309</v>
      </c>
      <c r="K84" s="27">
        <f>+H84+I84+J84</f>
        <v>927</v>
      </c>
      <c r="L84" s="8">
        <v>2016</v>
      </c>
      <c r="M84" s="1"/>
      <c r="N84" s="1"/>
      <c r="O84" s="1"/>
      <c r="P84" s="1"/>
    </row>
    <row r="85" spans="1:16" ht="63">
      <c r="A85" s="4" t="s">
        <v>45</v>
      </c>
      <c r="B85" s="16" t="s">
        <v>7</v>
      </c>
      <c r="C85" s="27">
        <v>19</v>
      </c>
      <c r="D85" s="27">
        <v>17</v>
      </c>
      <c r="E85" s="27">
        <v>17</v>
      </c>
      <c r="F85" s="27">
        <v>17</v>
      </c>
      <c r="G85" s="27">
        <v>17</v>
      </c>
      <c r="H85" s="27">
        <v>17</v>
      </c>
      <c r="I85" s="27">
        <v>17</v>
      </c>
      <c r="J85" s="27">
        <v>17</v>
      </c>
      <c r="K85" s="27">
        <f>+H85+I85+J85</f>
        <v>51</v>
      </c>
      <c r="L85" s="8">
        <v>2016</v>
      </c>
      <c r="M85" s="1"/>
      <c r="N85" s="1"/>
      <c r="O85" s="1"/>
      <c r="P85" s="1"/>
    </row>
    <row r="86" spans="1:16" ht="47.25">
      <c r="A86" s="4" t="s">
        <v>46</v>
      </c>
      <c r="B86" s="16" t="s">
        <v>5</v>
      </c>
      <c r="C86" s="27">
        <v>18.1</v>
      </c>
      <c r="D86" s="27">
        <v>18.1</v>
      </c>
      <c r="E86" s="27">
        <v>18.1</v>
      </c>
      <c r="F86" s="27">
        <v>18.1</v>
      </c>
      <c r="G86" s="27">
        <v>18.1</v>
      </c>
      <c r="H86" s="27">
        <v>18.1</v>
      </c>
      <c r="I86" s="27">
        <v>18.1</v>
      </c>
      <c r="J86" s="27">
        <v>18.1</v>
      </c>
      <c r="K86" s="27">
        <v>18.1</v>
      </c>
      <c r="L86" s="8">
        <v>2016</v>
      </c>
      <c r="M86" s="1"/>
      <c r="N86" s="1"/>
      <c r="O86" s="1"/>
      <c r="P86" s="1"/>
    </row>
    <row r="87" spans="1:16" ht="49.5" customHeight="1">
      <c r="A87" s="4" t="s">
        <v>110</v>
      </c>
      <c r="B87" s="16" t="s">
        <v>7</v>
      </c>
      <c r="C87" s="28">
        <v>0</v>
      </c>
      <c r="D87" s="28">
        <v>0</v>
      </c>
      <c r="E87" s="28">
        <v>0</v>
      </c>
      <c r="F87" s="27">
        <v>1</v>
      </c>
      <c r="G87" s="27">
        <v>1</v>
      </c>
      <c r="H87" s="28">
        <v>0</v>
      </c>
      <c r="I87" s="28">
        <v>0</v>
      </c>
      <c r="J87" s="28">
        <v>0</v>
      </c>
      <c r="K87" s="27">
        <v>1</v>
      </c>
      <c r="L87" s="8">
        <v>2013</v>
      </c>
      <c r="M87" s="1"/>
      <c r="N87" s="1"/>
      <c r="O87" s="1"/>
      <c r="P87" s="1"/>
    </row>
    <row r="88" spans="1:16" ht="47.25">
      <c r="A88" s="4" t="s">
        <v>111</v>
      </c>
      <c r="B88" s="16" t="s">
        <v>7</v>
      </c>
      <c r="C88" s="28">
        <v>0</v>
      </c>
      <c r="D88" s="28">
        <v>0</v>
      </c>
      <c r="E88" s="28">
        <v>0</v>
      </c>
      <c r="F88" s="27">
        <v>1</v>
      </c>
      <c r="G88" s="27">
        <v>1</v>
      </c>
      <c r="H88" s="28">
        <v>1</v>
      </c>
      <c r="I88" s="28">
        <v>0</v>
      </c>
      <c r="J88" s="28">
        <v>0</v>
      </c>
      <c r="K88" s="27">
        <v>1</v>
      </c>
      <c r="L88" s="8">
        <v>2014</v>
      </c>
      <c r="M88" s="1"/>
      <c r="N88" s="1"/>
      <c r="O88" s="1"/>
      <c r="P88" s="1"/>
    </row>
    <row r="89" spans="1:16" ht="22.5" customHeight="1">
      <c r="A89" s="62" t="s">
        <v>47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4"/>
      <c r="M89" s="1"/>
      <c r="N89" s="1"/>
      <c r="O89" s="1"/>
      <c r="P89" s="1"/>
    </row>
    <row r="90" spans="1:16" ht="63">
      <c r="A90" s="4" t="s">
        <v>44</v>
      </c>
      <c r="B90" s="16" t="s">
        <v>7</v>
      </c>
      <c r="C90" s="27">
        <v>375</v>
      </c>
      <c r="D90" s="27">
        <v>309</v>
      </c>
      <c r="E90" s="27">
        <v>309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7">
        <v>309</v>
      </c>
      <c r="L90" s="8">
        <v>2012</v>
      </c>
      <c r="M90" s="1"/>
      <c r="N90" s="1"/>
      <c r="O90" s="1"/>
      <c r="P90" s="1"/>
    </row>
    <row r="91" spans="1:16" ht="63">
      <c r="A91" s="4" t="s">
        <v>45</v>
      </c>
      <c r="B91" s="16" t="s">
        <v>7</v>
      </c>
      <c r="C91" s="27">
        <v>19</v>
      </c>
      <c r="D91" s="27">
        <v>17</v>
      </c>
      <c r="E91" s="27">
        <v>17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7">
        <v>17</v>
      </c>
      <c r="L91" s="8">
        <v>2012</v>
      </c>
      <c r="M91" s="1"/>
      <c r="N91" s="1"/>
      <c r="O91" s="1"/>
      <c r="P91" s="1"/>
    </row>
    <row r="92" spans="1:16" ht="47.25">
      <c r="A92" s="4" t="s">
        <v>46</v>
      </c>
      <c r="B92" s="16" t="s">
        <v>5</v>
      </c>
      <c r="C92" s="27">
        <v>18.1</v>
      </c>
      <c r="D92" s="27">
        <v>18.1</v>
      </c>
      <c r="E92" s="27">
        <v>18.1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7">
        <v>18.1</v>
      </c>
      <c r="L92" s="8">
        <v>2012</v>
      </c>
      <c r="M92" s="1"/>
      <c r="N92" s="1"/>
      <c r="O92" s="1"/>
      <c r="P92" s="1"/>
    </row>
    <row r="93" spans="1:16" ht="15.75" customHeight="1">
      <c r="A93" s="62" t="s">
        <v>84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4"/>
      <c r="M93" s="1"/>
      <c r="N93" s="1"/>
      <c r="O93" s="1"/>
      <c r="P93" s="1"/>
    </row>
    <row r="94" spans="1:16" ht="63">
      <c r="A94" s="4" t="s">
        <v>44</v>
      </c>
      <c r="B94" s="16" t="s">
        <v>7</v>
      </c>
      <c r="C94" s="28">
        <v>0</v>
      </c>
      <c r="D94" s="28">
        <v>0</v>
      </c>
      <c r="E94" s="28">
        <v>0</v>
      </c>
      <c r="F94" s="27">
        <v>309</v>
      </c>
      <c r="G94" s="27">
        <v>309</v>
      </c>
      <c r="H94" s="27">
        <v>309</v>
      </c>
      <c r="I94" s="27">
        <v>309</v>
      </c>
      <c r="J94" s="25" t="s">
        <v>133</v>
      </c>
      <c r="K94" s="27">
        <v>927</v>
      </c>
      <c r="L94" s="8">
        <v>2016</v>
      </c>
      <c r="M94" s="1"/>
      <c r="N94" s="1"/>
      <c r="O94" s="1"/>
      <c r="P94" s="1"/>
    </row>
    <row r="95" spans="1:16" ht="63">
      <c r="A95" s="4" t="s">
        <v>45</v>
      </c>
      <c r="B95" s="16" t="s">
        <v>7</v>
      </c>
      <c r="C95" s="28">
        <v>0</v>
      </c>
      <c r="D95" s="28">
        <v>0</v>
      </c>
      <c r="E95" s="28">
        <v>0</v>
      </c>
      <c r="F95" s="27">
        <v>17</v>
      </c>
      <c r="G95" s="27">
        <v>17</v>
      </c>
      <c r="H95" s="27">
        <v>17</v>
      </c>
      <c r="I95" s="27">
        <v>17</v>
      </c>
      <c r="J95" s="25" t="s">
        <v>134</v>
      </c>
      <c r="K95" s="27">
        <v>51</v>
      </c>
      <c r="L95" s="8">
        <v>2016</v>
      </c>
      <c r="M95" s="1"/>
      <c r="N95" s="1"/>
      <c r="O95" s="1"/>
      <c r="P95" s="1"/>
    </row>
    <row r="96" spans="1:16" ht="47.25">
      <c r="A96" s="4" t="s">
        <v>46</v>
      </c>
      <c r="B96" s="16" t="s">
        <v>5</v>
      </c>
      <c r="C96" s="28">
        <v>0</v>
      </c>
      <c r="D96" s="28">
        <v>0</v>
      </c>
      <c r="E96" s="28">
        <v>0</v>
      </c>
      <c r="F96" s="27">
        <v>18.1</v>
      </c>
      <c r="G96" s="27">
        <v>18.1</v>
      </c>
      <c r="H96" s="27">
        <v>18.1</v>
      </c>
      <c r="I96" s="27">
        <v>18.1</v>
      </c>
      <c r="J96" s="25" t="s">
        <v>135</v>
      </c>
      <c r="K96" s="27">
        <v>18.1</v>
      </c>
      <c r="L96" s="8">
        <v>2016</v>
      </c>
      <c r="M96" s="1"/>
      <c r="N96" s="1"/>
      <c r="O96" s="1"/>
      <c r="P96" s="1"/>
    </row>
    <row r="97" spans="1:16" ht="15.75">
      <c r="A97" s="62" t="s">
        <v>112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4"/>
      <c r="M97" s="1"/>
      <c r="N97" s="1"/>
      <c r="O97" s="1"/>
      <c r="P97" s="1"/>
    </row>
    <row r="98" spans="1:16" ht="47.25" customHeight="1">
      <c r="A98" s="4" t="s">
        <v>110</v>
      </c>
      <c r="B98" s="16" t="s">
        <v>7</v>
      </c>
      <c r="C98" s="28">
        <v>0</v>
      </c>
      <c r="D98" s="28">
        <v>0</v>
      </c>
      <c r="E98" s="28">
        <v>0</v>
      </c>
      <c r="F98" s="27">
        <v>1</v>
      </c>
      <c r="G98" s="27">
        <v>1</v>
      </c>
      <c r="H98" s="28">
        <v>0</v>
      </c>
      <c r="I98" s="28">
        <v>0</v>
      </c>
      <c r="J98" s="28">
        <v>0</v>
      </c>
      <c r="K98" s="27">
        <v>1</v>
      </c>
      <c r="L98" s="8">
        <v>2013</v>
      </c>
      <c r="M98" s="1"/>
      <c r="N98" s="1"/>
      <c r="O98" s="1"/>
      <c r="P98" s="1"/>
    </row>
    <row r="99" spans="1:16" ht="15.75">
      <c r="A99" s="62" t="s">
        <v>60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4"/>
      <c r="M99" s="1"/>
      <c r="N99" s="1"/>
      <c r="O99" s="1"/>
      <c r="P99" s="1"/>
    </row>
    <row r="100" spans="1:16" ht="47.25">
      <c r="A100" s="4" t="s">
        <v>111</v>
      </c>
      <c r="B100" s="16" t="s">
        <v>7</v>
      </c>
      <c r="C100" s="28">
        <v>0</v>
      </c>
      <c r="D100" s="28">
        <v>0</v>
      </c>
      <c r="E100" s="28">
        <v>0</v>
      </c>
      <c r="F100" s="27">
        <v>1</v>
      </c>
      <c r="G100" s="27">
        <v>1</v>
      </c>
      <c r="H100" s="28">
        <v>1</v>
      </c>
      <c r="I100" s="28">
        <v>0</v>
      </c>
      <c r="J100" s="28">
        <v>0</v>
      </c>
      <c r="K100" s="27">
        <v>1</v>
      </c>
      <c r="L100" s="8">
        <v>2014</v>
      </c>
      <c r="M100" s="1"/>
      <c r="N100" s="1"/>
      <c r="O100" s="1"/>
      <c r="P100" s="1"/>
    </row>
    <row r="101" spans="1:16" ht="24.75" customHeight="1">
      <c r="A101" s="49" t="s">
        <v>155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3"/>
      <c r="M101" s="1"/>
      <c r="N101" s="1"/>
      <c r="O101" s="1"/>
      <c r="P101" s="1"/>
    </row>
    <row r="102" spans="1:16" ht="21" customHeight="1">
      <c r="A102" s="62" t="s">
        <v>136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4"/>
      <c r="M102" s="1"/>
      <c r="N102" s="1"/>
      <c r="O102" s="1"/>
      <c r="P102" s="1"/>
    </row>
    <row r="103" spans="1:16" ht="20.25" customHeight="1">
      <c r="A103" s="77" t="s">
        <v>137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1"/>
      <c r="N103" s="1"/>
      <c r="O103" s="1"/>
      <c r="P103" s="1"/>
    </row>
    <row r="104" spans="1:16" ht="113.25" customHeight="1">
      <c r="A104" s="4" t="s">
        <v>48</v>
      </c>
      <c r="B104" s="16" t="s">
        <v>6</v>
      </c>
      <c r="C104" s="27">
        <v>4.4</v>
      </c>
      <c r="D104" s="27">
        <v>4.1</v>
      </c>
      <c r="E104" s="27">
        <v>4.1</v>
      </c>
      <c r="F104" s="27">
        <v>1.5</v>
      </c>
      <c r="G104" s="27">
        <v>1.5</v>
      </c>
      <c r="H104" s="27">
        <v>5</v>
      </c>
      <c r="I104" s="27">
        <v>2.7</v>
      </c>
      <c r="J104" s="27">
        <v>2.7</v>
      </c>
      <c r="K104" s="27">
        <f>+H104+I104+J104</f>
        <v>10.4</v>
      </c>
      <c r="L104" s="8">
        <v>2016</v>
      </c>
      <c r="M104" s="1"/>
      <c r="N104" s="1"/>
      <c r="O104" s="1"/>
      <c r="P104" s="1"/>
    </row>
    <row r="105" spans="1:16" ht="145.5" customHeight="1">
      <c r="A105" s="4" t="s">
        <v>49</v>
      </c>
      <c r="B105" s="16" t="s">
        <v>15</v>
      </c>
      <c r="C105" s="27">
        <v>49.8</v>
      </c>
      <c r="D105" s="27">
        <v>49.8</v>
      </c>
      <c r="E105" s="27">
        <v>49.8</v>
      </c>
      <c r="F105" s="27">
        <v>49.8</v>
      </c>
      <c r="G105" s="27">
        <v>49.8</v>
      </c>
      <c r="H105" s="27">
        <v>49.8</v>
      </c>
      <c r="I105" s="27">
        <v>49.8</v>
      </c>
      <c r="J105" s="27">
        <v>49.8</v>
      </c>
      <c r="K105" s="27">
        <v>49.8</v>
      </c>
      <c r="L105" s="8">
        <v>2016</v>
      </c>
      <c r="M105" s="1"/>
      <c r="N105" s="1"/>
      <c r="O105" s="1"/>
      <c r="P105" s="1"/>
    </row>
    <row r="106" spans="1:16" ht="63">
      <c r="A106" s="4" t="s">
        <v>50</v>
      </c>
      <c r="B106" s="16" t="s">
        <v>7</v>
      </c>
      <c r="C106" s="27">
        <v>4</v>
      </c>
      <c r="D106" s="25">
        <v>2</v>
      </c>
      <c r="E106" s="25">
        <v>2</v>
      </c>
      <c r="F106" s="25">
        <v>3</v>
      </c>
      <c r="G106" s="25">
        <v>3</v>
      </c>
      <c r="H106" s="27">
        <v>1</v>
      </c>
      <c r="I106" s="27">
        <v>1</v>
      </c>
      <c r="J106" s="27">
        <v>1</v>
      </c>
      <c r="K106" s="27">
        <v>3</v>
      </c>
      <c r="L106" s="8">
        <v>2016</v>
      </c>
      <c r="M106" s="1"/>
      <c r="N106" s="1"/>
      <c r="O106" s="1"/>
      <c r="P106" s="1"/>
    </row>
    <row r="107" spans="1:16" ht="48.75" customHeight="1">
      <c r="A107" s="4" t="s">
        <v>51</v>
      </c>
      <c r="B107" s="16" t="s">
        <v>6</v>
      </c>
      <c r="C107" s="27">
        <v>0</v>
      </c>
      <c r="D107" s="27">
        <v>1.5</v>
      </c>
      <c r="E107" s="27">
        <v>1.39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1.39</v>
      </c>
      <c r="L107" s="8">
        <v>2012</v>
      </c>
      <c r="M107" s="1"/>
      <c r="N107" s="1"/>
      <c r="O107" s="1"/>
      <c r="P107" s="1"/>
    </row>
    <row r="108" spans="1:16" ht="33" customHeight="1">
      <c r="A108" s="62" t="s">
        <v>80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4"/>
      <c r="M108" s="1"/>
      <c r="N108" s="1"/>
      <c r="O108" s="1"/>
      <c r="P108" s="1"/>
    </row>
    <row r="109" spans="1:16" ht="116.25" customHeight="1">
      <c r="A109" s="4" t="s">
        <v>48</v>
      </c>
      <c r="B109" s="16" t="s">
        <v>6</v>
      </c>
      <c r="C109" s="27">
        <v>4.4</v>
      </c>
      <c r="D109" s="27">
        <v>4.1</v>
      </c>
      <c r="E109" s="27">
        <v>4.1</v>
      </c>
      <c r="F109" s="27">
        <v>1.5</v>
      </c>
      <c r="G109" s="27">
        <v>1.5</v>
      </c>
      <c r="H109" s="27">
        <v>5</v>
      </c>
      <c r="I109" s="28">
        <v>0</v>
      </c>
      <c r="J109" s="28">
        <v>0</v>
      </c>
      <c r="K109" s="27">
        <f>+H109+I109+J109</f>
        <v>5</v>
      </c>
      <c r="L109" s="8">
        <v>2014</v>
      </c>
      <c r="M109" s="1"/>
      <c r="N109" s="1"/>
      <c r="O109" s="1"/>
      <c r="P109" s="1"/>
    </row>
    <row r="110" spans="1:16" ht="109.5" customHeight="1">
      <c r="A110" s="4" t="s">
        <v>49</v>
      </c>
      <c r="B110" s="16" t="s">
        <v>15</v>
      </c>
      <c r="C110" s="27">
        <v>49.8</v>
      </c>
      <c r="D110" s="27">
        <v>49.8</v>
      </c>
      <c r="E110" s="27">
        <v>49.8</v>
      </c>
      <c r="F110" s="27">
        <v>49.8</v>
      </c>
      <c r="G110" s="27">
        <v>49.8</v>
      </c>
      <c r="H110" s="27">
        <v>49.8</v>
      </c>
      <c r="I110" s="28">
        <v>0</v>
      </c>
      <c r="J110" s="28">
        <v>0</v>
      </c>
      <c r="K110" s="27">
        <f>+H110+I110+J110</f>
        <v>49.8</v>
      </c>
      <c r="L110" s="8">
        <v>2014</v>
      </c>
      <c r="M110" s="1"/>
      <c r="N110" s="1"/>
      <c r="O110" s="1"/>
      <c r="P110" s="1"/>
    </row>
    <row r="111" spans="1:16" ht="68.25" customHeight="1">
      <c r="A111" s="4" t="s">
        <v>50</v>
      </c>
      <c r="B111" s="16" t="s">
        <v>7</v>
      </c>
      <c r="C111" s="27">
        <v>4</v>
      </c>
      <c r="D111" s="16">
        <v>1</v>
      </c>
      <c r="E111" s="16">
        <v>2</v>
      </c>
      <c r="F111" s="16">
        <v>3</v>
      </c>
      <c r="G111" s="16">
        <v>3</v>
      </c>
      <c r="H111" s="27">
        <v>1</v>
      </c>
      <c r="I111" s="28">
        <v>0</v>
      </c>
      <c r="J111" s="28">
        <v>0</v>
      </c>
      <c r="K111" s="27">
        <f>+H111+I111+J111</f>
        <v>1</v>
      </c>
      <c r="L111" s="8">
        <v>2014</v>
      </c>
      <c r="M111" s="1"/>
      <c r="N111" s="1"/>
      <c r="O111" s="1"/>
      <c r="P111" s="1"/>
    </row>
    <row r="112" spans="1:16" ht="53.25" customHeight="1">
      <c r="A112" s="4" t="s">
        <v>51</v>
      </c>
      <c r="B112" s="16" t="s">
        <v>6</v>
      </c>
      <c r="C112" s="27">
        <v>0</v>
      </c>
      <c r="D112" s="27">
        <v>1.5</v>
      </c>
      <c r="E112" s="27">
        <v>1.39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5">
        <v>1.39</v>
      </c>
      <c r="L112" s="8">
        <v>2012</v>
      </c>
      <c r="M112" s="1"/>
      <c r="N112" s="1"/>
      <c r="O112" s="1"/>
      <c r="P112" s="1"/>
    </row>
    <row r="113" spans="1:16" ht="39.75" customHeight="1">
      <c r="A113" s="62" t="s">
        <v>86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4"/>
      <c r="M113" s="1"/>
      <c r="N113" s="1"/>
      <c r="O113" s="1"/>
      <c r="P113" s="1"/>
    </row>
    <row r="114" spans="1:16" ht="117" customHeight="1">
      <c r="A114" s="4" t="s">
        <v>48</v>
      </c>
      <c r="B114" s="16" t="s">
        <v>6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5">
        <v>2.7</v>
      </c>
      <c r="J114" s="27">
        <v>2.7</v>
      </c>
      <c r="K114" s="27">
        <f>+I114+J114</f>
        <v>5.4</v>
      </c>
      <c r="L114" s="8">
        <v>2016</v>
      </c>
      <c r="M114" s="1"/>
      <c r="N114" s="1"/>
      <c r="O114" s="1"/>
      <c r="P114" s="1"/>
    </row>
    <row r="115" spans="1:16" ht="147" customHeight="1">
      <c r="A115" s="4" t="s">
        <v>49</v>
      </c>
      <c r="B115" s="16" t="s">
        <v>15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5">
        <v>49.8</v>
      </c>
      <c r="J115" s="27">
        <v>49.8</v>
      </c>
      <c r="K115" s="27">
        <v>49.8</v>
      </c>
      <c r="L115" s="8">
        <v>2016</v>
      </c>
      <c r="M115" s="1"/>
      <c r="N115" s="1"/>
      <c r="O115" s="1"/>
      <c r="P115" s="1"/>
    </row>
    <row r="116" spans="1:16" ht="69" customHeight="1">
      <c r="A116" s="4" t="s">
        <v>50</v>
      </c>
      <c r="B116" s="16" t="s">
        <v>7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5">
        <v>1</v>
      </c>
      <c r="J116" s="27">
        <v>1</v>
      </c>
      <c r="K116" s="27">
        <f>+I116+J116</f>
        <v>2</v>
      </c>
      <c r="L116" s="8">
        <v>2016</v>
      </c>
      <c r="M116" s="1"/>
      <c r="N116" s="1"/>
      <c r="O116" s="1"/>
      <c r="P116" s="1"/>
    </row>
    <row r="117" spans="1:16" ht="21.75" customHeight="1">
      <c r="A117" s="65" t="s">
        <v>138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7"/>
      <c r="M117" s="1"/>
      <c r="N117" s="1"/>
      <c r="O117" s="1"/>
      <c r="P117" s="1"/>
    </row>
    <row r="118" spans="1:16" ht="65.25" customHeight="1">
      <c r="A118" s="4" t="s">
        <v>52</v>
      </c>
      <c r="B118" s="16" t="s">
        <v>6</v>
      </c>
      <c r="C118" s="25">
        <v>0</v>
      </c>
      <c r="D118" s="27">
        <v>156.595</v>
      </c>
      <c r="E118" s="27">
        <v>156.595</v>
      </c>
      <c r="F118" s="27">
        <v>156.595</v>
      </c>
      <c r="G118" s="27">
        <v>156.595</v>
      </c>
      <c r="H118" s="27">
        <v>156.595</v>
      </c>
      <c r="I118" s="27">
        <v>156.595</v>
      </c>
      <c r="J118" s="27">
        <v>156.595</v>
      </c>
      <c r="K118" s="27">
        <v>156.595</v>
      </c>
      <c r="L118" s="8">
        <v>2016</v>
      </c>
      <c r="M118" s="1"/>
      <c r="N118" s="1"/>
      <c r="O118" s="1"/>
      <c r="P118" s="1"/>
    </row>
    <row r="119" spans="1:16" ht="54" customHeight="1">
      <c r="A119" s="4" t="s">
        <v>53</v>
      </c>
      <c r="B119" s="16" t="s">
        <v>16</v>
      </c>
      <c r="C119" s="25">
        <v>163.3</v>
      </c>
      <c r="D119" s="25">
        <v>163.3</v>
      </c>
      <c r="E119" s="25">
        <v>163.3</v>
      </c>
      <c r="F119" s="25" t="s">
        <v>9</v>
      </c>
      <c r="G119" s="25" t="s">
        <v>9</v>
      </c>
      <c r="H119" s="25" t="s">
        <v>9</v>
      </c>
      <c r="I119" s="25" t="s">
        <v>9</v>
      </c>
      <c r="J119" s="25" t="s">
        <v>9</v>
      </c>
      <c r="K119" s="25">
        <v>163.3</v>
      </c>
      <c r="L119" s="8">
        <v>2012</v>
      </c>
      <c r="M119" s="1"/>
      <c r="N119" s="1"/>
      <c r="O119" s="1"/>
      <c r="P119" s="1"/>
    </row>
    <row r="120" spans="1:16" ht="49.5" customHeight="1">
      <c r="A120" s="4" t="s">
        <v>54</v>
      </c>
      <c r="B120" s="16" t="s">
        <v>16</v>
      </c>
      <c r="C120" s="25">
        <v>49.2</v>
      </c>
      <c r="D120" s="25">
        <v>49.2</v>
      </c>
      <c r="E120" s="25">
        <v>49.2</v>
      </c>
      <c r="F120" s="25" t="s">
        <v>9</v>
      </c>
      <c r="G120" s="25" t="s">
        <v>9</v>
      </c>
      <c r="H120" s="25" t="s">
        <v>9</v>
      </c>
      <c r="I120" s="25" t="s">
        <v>9</v>
      </c>
      <c r="J120" s="25" t="s">
        <v>9</v>
      </c>
      <c r="K120" s="25">
        <v>49.2</v>
      </c>
      <c r="L120" s="8">
        <v>2012</v>
      </c>
      <c r="M120" s="1"/>
      <c r="N120" s="1"/>
      <c r="O120" s="1"/>
      <c r="P120" s="1"/>
    </row>
    <row r="121" spans="1:16" ht="51" customHeight="1">
      <c r="A121" s="4" t="s">
        <v>55</v>
      </c>
      <c r="B121" s="16" t="s">
        <v>16</v>
      </c>
      <c r="C121" s="25">
        <v>166</v>
      </c>
      <c r="D121" s="27">
        <v>166</v>
      </c>
      <c r="E121" s="27">
        <v>166</v>
      </c>
      <c r="F121" s="25" t="s">
        <v>9</v>
      </c>
      <c r="G121" s="25" t="s">
        <v>9</v>
      </c>
      <c r="H121" s="25" t="s">
        <v>9</v>
      </c>
      <c r="I121" s="25" t="s">
        <v>9</v>
      </c>
      <c r="J121" s="25" t="s">
        <v>9</v>
      </c>
      <c r="K121" s="27">
        <v>166</v>
      </c>
      <c r="L121" s="8">
        <v>2012</v>
      </c>
      <c r="M121" s="1"/>
      <c r="N121" s="1"/>
      <c r="O121" s="1"/>
      <c r="P121" s="1"/>
    </row>
    <row r="122" spans="1:16" ht="65.25" customHeight="1">
      <c r="A122" s="4" t="s">
        <v>56</v>
      </c>
      <c r="B122" s="16" t="s">
        <v>57</v>
      </c>
      <c r="C122" s="25">
        <v>14572</v>
      </c>
      <c r="D122" s="27">
        <v>22394</v>
      </c>
      <c r="E122" s="27">
        <v>22394</v>
      </c>
      <c r="F122" s="27">
        <v>14572</v>
      </c>
      <c r="G122" s="27">
        <v>14572</v>
      </c>
      <c r="H122" s="27">
        <v>14572</v>
      </c>
      <c r="I122" s="27">
        <v>14572</v>
      </c>
      <c r="J122" s="27">
        <v>14572</v>
      </c>
      <c r="K122" s="27">
        <f>+J122</f>
        <v>14572</v>
      </c>
      <c r="L122" s="8">
        <v>2016</v>
      </c>
      <c r="M122" s="1"/>
      <c r="N122" s="1"/>
      <c r="O122" s="1"/>
      <c r="P122" s="1"/>
    </row>
    <row r="123" spans="1:16" ht="78" customHeight="1">
      <c r="A123" s="4" t="s">
        <v>96</v>
      </c>
      <c r="B123" s="16" t="s">
        <v>7</v>
      </c>
      <c r="C123" s="25" t="s">
        <v>9</v>
      </c>
      <c r="D123" s="25" t="s">
        <v>9</v>
      </c>
      <c r="E123" s="25" t="s">
        <v>9</v>
      </c>
      <c r="F123" s="27">
        <v>1</v>
      </c>
      <c r="G123" s="27">
        <v>1</v>
      </c>
      <c r="H123" s="25" t="s">
        <v>9</v>
      </c>
      <c r="I123" s="25" t="s">
        <v>9</v>
      </c>
      <c r="J123" s="25" t="s">
        <v>9</v>
      </c>
      <c r="K123" s="25">
        <v>1</v>
      </c>
      <c r="L123" s="16">
        <v>2013</v>
      </c>
      <c r="M123" s="1"/>
      <c r="N123" s="1"/>
      <c r="O123" s="1"/>
      <c r="P123" s="1"/>
    </row>
    <row r="124" spans="1:16" ht="32.25" customHeight="1">
      <c r="A124" s="62" t="s">
        <v>80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4"/>
      <c r="M124" s="1"/>
      <c r="N124" s="1"/>
      <c r="O124" s="1"/>
      <c r="P124" s="1"/>
    </row>
    <row r="125" spans="1:16" ht="65.25" customHeight="1">
      <c r="A125" s="4" t="s">
        <v>52</v>
      </c>
      <c r="B125" s="16" t="s">
        <v>6</v>
      </c>
      <c r="C125" s="25" t="s">
        <v>9</v>
      </c>
      <c r="D125" s="27">
        <v>156.595</v>
      </c>
      <c r="E125" s="27">
        <v>156.595</v>
      </c>
      <c r="F125" s="27">
        <v>156.595</v>
      </c>
      <c r="G125" s="27">
        <v>156.595</v>
      </c>
      <c r="H125" s="27">
        <v>156.595</v>
      </c>
      <c r="I125" s="25" t="s">
        <v>9</v>
      </c>
      <c r="J125" s="25" t="s">
        <v>9</v>
      </c>
      <c r="K125" s="27">
        <v>156.595</v>
      </c>
      <c r="L125" s="8">
        <v>2014</v>
      </c>
      <c r="M125" s="1"/>
      <c r="N125" s="1"/>
      <c r="O125" s="1"/>
      <c r="P125" s="1"/>
    </row>
    <row r="126" spans="1:16" ht="33" customHeight="1">
      <c r="A126" s="62" t="s">
        <v>86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4"/>
      <c r="M126" s="1"/>
      <c r="N126" s="1"/>
      <c r="O126" s="1"/>
      <c r="P126" s="1"/>
    </row>
    <row r="127" spans="1:16" ht="65.25" customHeight="1">
      <c r="A127" s="4" t="s">
        <v>52</v>
      </c>
      <c r="B127" s="16" t="s">
        <v>6</v>
      </c>
      <c r="C127" s="25" t="s">
        <v>9</v>
      </c>
      <c r="D127" s="25" t="s">
        <v>9</v>
      </c>
      <c r="E127" s="25" t="s">
        <v>9</v>
      </c>
      <c r="F127" s="25" t="s">
        <v>9</v>
      </c>
      <c r="G127" s="25" t="s">
        <v>9</v>
      </c>
      <c r="H127" s="25" t="s">
        <v>9</v>
      </c>
      <c r="I127" s="27">
        <v>156.595</v>
      </c>
      <c r="J127" s="27">
        <v>156.595</v>
      </c>
      <c r="K127" s="27">
        <v>156.595</v>
      </c>
      <c r="L127" s="8">
        <v>2016</v>
      </c>
      <c r="M127" s="1"/>
      <c r="N127" s="1"/>
      <c r="O127" s="1"/>
      <c r="P127" s="1"/>
    </row>
    <row r="128" spans="1:16" ht="65.25" customHeight="1">
      <c r="A128" s="4" t="s">
        <v>56</v>
      </c>
      <c r="B128" s="16" t="s">
        <v>57</v>
      </c>
      <c r="C128" s="25" t="s">
        <v>9</v>
      </c>
      <c r="D128" s="25" t="s">
        <v>9</v>
      </c>
      <c r="E128" s="25" t="s">
        <v>9</v>
      </c>
      <c r="F128" s="25" t="s">
        <v>9</v>
      </c>
      <c r="G128" s="25" t="s">
        <v>9</v>
      </c>
      <c r="H128" s="25" t="s">
        <v>9</v>
      </c>
      <c r="I128" s="27">
        <v>14572</v>
      </c>
      <c r="J128" s="27">
        <v>14572</v>
      </c>
      <c r="K128" s="27">
        <v>14572</v>
      </c>
      <c r="L128" s="8">
        <v>2016</v>
      </c>
      <c r="M128" s="1"/>
      <c r="N128" s="1"/>
      <c r="O128" s="1"/>
      <c r="P128" s="1"/>
    </row>
    <row r="129" spans="1:16" ht="24" customHeight="1">
      <c r="A129" s="62" t="s">
        <v>47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4"/>
      <c r="M129" s="1"/>
      <c r="N129" s="1"/>
      <c r="O129" s="1"/>
      <c r="P129" s="1"/>
    </row>
    <row r="130" spans="1:16" ht="52.5" customHeight="1">
      <c r="A130" s="4" t="s">
        <v>53</v>
      </c>
      <c r="B130" s="16" t="s">
        <v>16</v>
      </c>
      <c r="C130" s="25">
        <v>163.3</v>
      </c>
      <c r="D130" s="25">
        <v>163.3</v>
      </c>
      <c r="E130" s="25">
        <v>163.3</v>
      </c>
      <c r="F130" s="25" t="s">
        <v>9</v>
      </c>
      <c r="G130" s="25" t="s">
        <v>9</v>
      </c>
      <c r="H130" s="25" t="s">
        <v>9</v>
      </c>
      <c r="I130" s="25" t="s">
        <v>9</v>
      </c>
      <c r="J130" s="25" t="s">
        <v>9</v>
      </c>
      <c r="K130" s="25">
        <v>163.3</v>
      </c>
      <c r="L130" s="8">
        <v>2012</v>
      </c>
      <c r="M130" s="1"/>
      <c r="N130" s="1"/>
      <c r="O130" s="1"/>
      <c r="P130" s="1"/>
    </row>
    <row r="131" spans="1:16" ht="53.25" customHeight="1">
      <c r="A131" s="4" t="s">
        <v>54</v>
      </c>
      <c r="B131" s="16" t="s">
        <v>16</v>
      </c>
      <c r="C131" s="25">
        <v>49.2</v>
      </c>
      <c r="D131" s="25">
        <v>49.2</v>
      </c>
      <c r="E131" s="25">
        <v>49.2</v>
      </c>
      <c r="F131" s="25" t="s">
        <v>9</v>
      </c>
      <c r="G131" s="25" t="s">
        <v>9</v>
      </c>
      <c r="H131" s="25" t="s">
        <v>9</v>
      </c>
      <c r="I131" s="25" t="s">
        <v>9</v>
      </c>
      <c r="J131" s="25" t="s">
        <v>9</v>
      </c>
      <c r="K131" s="25">
        <v>49.2</v>
      </c>
      <c r="L131" s="8">
        <v>2012</v>
      </c>
      <c r="M131" s="1"/>
      <c r="N131" s="1"/>
      <c r="O131" s="1"/>
      <c r="P131" s="1"/>
    </row>
    <row r="132" spans="1:16" ht="53.25" customHeight="1">
      <c r="A132" s="4" t="s">
        <v>55</v>
      </c>
      <c r="B132" s="16" t="s">
        <v>16</v>
      </c>
      <c r="C132" s="25">
        <v>166</v>
      </c>
      <c r="D132" s="27">
        <v>166</v>
      </c>
      <c r="E132" s="27">
        <v>166</v>
      </c>
      <c r="F132" s="25" t="s">
        <v>9</v>
      </c>
      <c r="G132" s="25" t="s">
        <v>9</v>
      </c>
      <c r="H132" s="25" t="s">
        <v>9</v>
      </c>
      <c r="I132" s="25" t="s">
        <v>9</v>
      </c>
      <c r="J132" s="25" t="s">
        <v>9</v>
      </c>
      <c r="K132" s="27">
        <v>166</v>
      </c>
      <c r="L132" s="8">
        <v>2012</v>
      </c>
      <c r="M132" s="1"/>
      <c r="N132" s="1"/>
      <c r="O132" s="1"/>
      <c r="P132" s="1"/>
    </row>
    <row r="133" spans="1:16" ht="65.25" customHeight="1">
      <c r="A133" s="4" t="s">
        <v>56</v>
      </c>
      <c r="B133" s="16" t="s">
        <v>57</v>
      </c>
      <c r="C133" s="25">
        <v>14572</v>
      </c>
      <c r="D133" s="27">
        <v>22394</v>
      </c>
      <c r="E133" s="27">
        <v>22394</v>
      </c>
      <c r="F133" s="25" t="s">
        <v>9</v>
      </c>
      <c r="G133" s="25" t="s">
        <v>9</v>
      </c>
      <c r="H133" s="25" t="s">
        <v>9</v>
      </c>
      <c r="I133" s="25" t="s">
        <v>9</v>
      </c>
      <c r="J133" s="25" t="s">
        <v>9</v>
      </c>
      <c r="K133" s="27">
        <v>22394</v>
      </c>
      <c r="L133" s="8">
        <v>2012</v>
      </c>
      <c r="M133" s="1"/>
      <c r="N133" s="1"/>
      <c r="O133" s="1"/>
      <c r="P133" s="1"/>
    </row>
    <row r="134" spans="1:16" ht="19.5" customHeight="1">
      <c r="A134" s="62" t="s">
        <v>84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4"/>
      <c r="M134" s="1"/>
      <c r="N134" s="1"/>
      <c r="O134" s="1"/>
      <c r="P134" s="1"/>
    </row>
    <row r="135" spans="1:16" ht="65.25" customHeight="1">
      <c r="A135" s="4" t="s">
        <v>52</v>
      </c>
      <c r="B135" s="16" t="s">
        <v>6</v>
      </c>
      <c r="C135" s="25" t="s">
        <v>9</v>
      </c>
      <c r="D135" s="25" t="s">
        <v>9</v>
      </c>
      <c r="E135" s="25" t="s">
        <v>9</v>
      </c>
      <c r="F135" s="27">
        <v>156.595</v>
      </c>
      <c r="G135" s="27">
        <v>156.595</v>
      </c>
      <c r="H135" s="27">
        <v>156.595</v>
      </c>
      <c r="I135" s="25" t="s">
        <v>9</v>
      </c>
      <c r="J135" s="25" t="s">
        <v>9</v>
      </c>
      <c r="K135" s="27">
        <v>156.595</v>
      </c>
      <c r="L135" s="8">
        <v>2014</v>
      </c>
      <c r="M135" s="1"/>
      <c r="N135" s="1"/>
      <c r="O135" s="1"/>
      <c r="P135" s="1"/>
    </row>
    <row r="136" spans="1:16" ht="65.25" customHeight="1">
      <c r="A136" s="4" t="s">
        <v>56</v>
      </c>
      <c r="B136" s="16" t="s">
        <v>57</v>
      </c>
      <c r="C136" s="25" t="s">
        <v>9</v>
      </c>
      <c r="D136" s="25" t="s">
        <v>9</v>
      </c>
      <c r="E136" s="25" t="s">
        <v>9</v>
      </c>
      <c r="F136" s="27">
        <v>14572</v>
      </c>
      <c r="G136" s="27">
        <v>14572</v>
      </c>
      <c r="H136" s="27">
        <v>14572</v>
      </c>
      <c r="I136" s="25" t="s">
        <v>9</v>
      </c>
      <c r="J136" s="25" t="s">
        <v>9</v>
      </c>
      <c r="K136" s="27">
        <v>14572</v>
      </c>
      <c r="L136" s="8">
        <v>2014</v>
      </c>
      <c r="M136" s="1"/>
      <c r="N136" s="1"/>
      <c r="O136" s="1"/>
      <c r="P136" s="1"/>
    </row>
    <row r="137" spans="1:16" ht="65.25" customHeight="1">
      <c r="A137" s="4" t="s">
        <v>96</v>
      </c>
      <c r="B137" s="16" t="s">
        <v>7</v>
      </c>
      <c r="C137" s="25" t="s">
        <v>9</v>
      </c>
      <c r="D137" s="25" t="s">
        <v>9</v>
      </c>
      <c r="E137" s="25" t="s">
        <v>9</v>
      </c>
      <c r="F137" s="27">
        <v>1</v>
      </c>
      <c r="G137" s="27">
        <v>1</v>
      </c>
      <c r="H137" s="25" t="s">
        <v>9</v>
      </c>
      <c r="I137" s="25" t="s">
        <v>9</v>
      </c>
      <c r="J137" s="25" t="s">
        <v>9</v>
      </c>
      <c r="K137" s="25">
        <v>1</v>
      </c>
      <c r="L137" s="16">
        <v>2013</v>
      </c>
      <c r="M137" s="1"/>
      <c r="N137" s="1"/>
      <c r="O137" s="1"/>
      <c r="P137" s="1"/>
    </row>
    <row r="138" spans="1:16" ht="21.75" customHeight="1">
      <c r="A138" s="65" t="s">
        <v>139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7"/>
      <c r="M138" s="1"/>
      <c r="N138" s="1"/>
      <c r="O138" s="1"/>
      <c r="P138" s="1"/>
    </row>
    <row r="139" spans="1:16" ht="47.25">
      <c r="A139" s="4" t="s">
        <v>58</v>
      </c>
      <c r="B139" s="16" t="s">
        <v>7</v>
      </c>
      <c r="C139" s="25">
        <v>12</v>
      </c>
      <c r="D139" s="25">
        <v>12</v>
      </c>
      <c r="E139" s="25">
        <v>12</v>
      </c>
      <c r="F139" s="25">
        <v>12</v>
      </c>
      <c r="G139" s="25">
        <v>12</v>
      </c>
      <c r="H139" s="25">
        <v>12</v>
      </c>
      <c r="I139" s="25">
        <v>13</v>
      </c>
      <c r="J139" s="25">
        <v>13</v>
      </c>
      <c r="K139" s="25">
        <v>13</v>
      </c>
      <c r="L139" s="8">
        <v>2016</v>
      </c>
      <c r="M139" s="1"/>
      <c r="N139" s="1"/>
      <c r="O139" s="1"/>
      <c r="P139" s="1"/>
    </row>
    <row r="140" spans="1:16" ht="47.25">
      <c r="A140" s="4" t="s">
        <v>101</v>
      </c>
      <c r="B140" s="16" t="s">
        <v>7</v>
      </c>
      <c r="C140" s="25">
        <v>250</v>
      </c>
      <c r="D140" s="25">
        <v>412</v>
      </c>
      <c r="E140" s="25">
        <v>448</v>
      </c>
      <c r="F140" s="25">
        <v>412</v>
      </c>
      <c r="G140" s="25">
        <v>412</v>
      </c>
      <c r="H140" s="25">
        <v>412</v>
      </c>
      <c r="I140" s="25">
        <v>412</v>
      </c>
      <c r="J140" s="25">
        <v>412</v>
      </c>
      <c r="K140" s="25">
        <v>412</v>
      </c>
      <c r="L140" s="8">
        <v>2016</v>
      </c>
      <c r="M140" s="1"/>
      <c r="N140" s="1"/>
      <c r="O140" s="1"/>
      <c r="P140" s="1"/>
    </row>
    <row r="141" spans="1:16" ht="54" customHeight="1">
      <c r="A141" s="4" t="s">
        <v>102</v>
      </c>
      <c r="B141" s="16" t="s">
        <v>103</v>
      </c>
      <c r="C141" s="25" t="s">
        <v>9</v>
      </c>
      <c r="D141" s="25" t="s">
        <v>9</v>
      </c>
      <c r="E141" s="25" t="s">
        <v>9</v>
      </c>
      <c r="F141" s="25">
        <v>286.3</v>
      </c>
      <c r="G141" s="25">
        <v>286.3</v>
      </c>
      <c r="H141" s="26" t="s">
        <v>9</v>
      </c>
      <c r="I141" s="26" t="s">
        <v>9</v>
      </c>
      <c r="J141" s="26" t="s">
        <v>9</v>
      </c>
      <c r="K141" s="26">
        <v>286.3</v>
      </c>
      <c r="L141" s="8">
        <v>2013</v>
      </c>
      <c r="M141" s="1"/>
      <c r="N141" s="1"/>
      <c r="O141" s="1"/>
      <c r="P141" s="1"/>
    </row>
    <row r="142" spans="1:16" ht="63">
      <c r="A142" s="4" t="s">
        <v>104</v>
      </c>
      <c r="B142" s="16" t="s">
        <v>7</v>
      </c>
      <c r="C142" s="25" t="s">
        <v>9</v>
      </c>
      <c r="D142" s="25" t="s">
        <v>9</v>
      </c>
      <c r="E142" s="25" t="s">
        <v>9</v>
      </c>
      <c r="F142" s="26">
        <v>138</v>
      </c>
      <c r="G142" s="26">
        <v>138</v>
      </c>
      <c r="H142" s="26" t="s">
        <v>9</v>
      </c>
      <c r="I142" s="26" t="s">
        <v>9</v>
      </c>
      <c r="J142" s="26" t="s">
        <v>9</v>
      </c>
      <c r="K142" s="26">
        <v>138</v>
      </c>
      <c r="L142" s="8">
        <v>2013</v>
      </c>
      <c r="M142" s="1"/>
      <c r="N142" s="1"/>
      <c r="O142" s="1"/>
      <c r="P142" s="1"/>
    </row>
    <row r="143" spans="1:16" ht="47.25">
      <c r="A143" s="4" t="s">
        <v>105</v>
      </c>
      <c r="B143" s="16" t="s">
        <v>7</v>
      </c>
      <c r="C143" s="25" t="s">
        <v>9</v>
      </c>
      <c r="D143" s="25" t="s">
        <v>9</v>
      </c>
      <c r="E143" s="25" t="s">
        <v>9</v>
      </c>
      <c r="F143" s="26">
        <v>1</v>
      </c>
      <c r="G143" s="26">
        <v>1</v>
      </c>
      <c r="H143" s="26" t="s">
        <v>9</v>
      </c>
      <c r="I143" s="26" t="s">
        <v>9</v>
      </c>
      <c r="J143" s="26" t="s">
        <v>9</v>
      </c>
      <c r="K143" s="26">
        <v>1</v>
      </c>
      <c r="L143" s="8">
        <v>2013</v>
      </c>
      <c r="M143" s="1"/>
      <c r="N143" s="1"/>
      <c r="O143" s="1"/>
      <c r="P143" s="1"/>
    </row>
    <row r="144" spans="1:16" ht="47.25">
      <c r="A144" s="4" t="s">
        <v>106</v>
      </c>
      <c r="B144" s="16" t="s">
        <v>7</v>
      </c>
      <c r="C144" s="25" t="s">
        <v>9</v>
      </c>
      <c r="D144" s="25" t="s">
        <v>9</v>
      </c>
      <c r="E144" s="25" t="s">
        <v>9</v>
      </c>
      <c r="F144" s="26">
        <v>2</v>
      </c>
      <c r="G144" s="26">
        <v>2</v>
      </c>
      <c r="H144" s="26" t="s">
        <v>9</v>
      </c>
      <c r="I144" s="26" t="s">
        <v>9</v>
      </c>
      <c r="J144" s="26" t="s">
        <v>9</v>
      </c>
      <c r="K144" s="26">
        <v>2</v>
      </c>
      <c r="L144" s="8">
        <v>2013</v>
      </c>
      <c r="M144" s="1"/>
      <c r="N144" s="1"/>
      <c r="O144" s="1"/>
      <c r="P144" s="1"/>
    </row>
    <row r="145" spans="1:16" ht="63">
      <c r="A145" s="17" t="s">
        <v>107</v>
      </c>
      <c r="B145" s="16" t="s">
        <v>7</v>
      </c>
      <c r="C145" s="25" t="s">
        <v>9</v>
      </c>
      <c r="D145" s="25" t="s">
        <v>9</v>
      </c>
      <c r="E145" s="25" t="s">
        <v>9</v>
      </c>
      <c r="F145" s="26">
        <v>1</v>
      </c>
      <c r="G145" s="26">
        <v>1</v>
      </c>
      <c r="H145" s="26" t="s">
        <v>9</v>
      </c>
      <c r="I145" s="26" t="s">
        <v>9</v>
      </c>
      <c r="J145" s="26" t="s">
        <v>9</v>
      </c>
      <c r="K145" s="26">
        <v>1</v>
      </c>
      <c r="L145" s="41">
        <v>2013</v>
      </c>
      <c r="M145" s="1"/>
      <c r="N145" s="1"/>
      <c r="O145" s="1"/>
      <c r="P145" s="1"/>
    </row>
    <row r="146" spans="1:16" ht="21" customHeight="1">
      <c r="A146" s="62" t="s">
        <v>47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4"/>
      <c r="M146" s="1"/>
      <c r="N146" s="1"/>
      <c r="O146" s="1"/>
      <c r="P146" s="1"/>
    </row>
    <row r="147" spans="1:16" ht="47.25">
      <c r="A147" s="4" t="s">
        <v>58</v>
      </c>
      <c r="B147" s="16" t="s">
        <v>7</v>
      </c>
      <c r="C147" s="25">
        <v>12</v>
      </c>
      <c r="D147" s="25">
        <v>12</v>
      </c>
      <c r="E147" s="25">
        <v>12</v>
      </c>
      <c r="F147" s="25" t="s">
        <v>9</v>
      </c>
      <c r="G147" s="25" t="s">
        <v>9</v>
      </c>
      <c r="H147" s="25" t="s">
        <v>9</v>
      </c>
      <c r="I147" s="25" t="s">
        <v>9</v>
      </c>
      <c r="J147" s="25" t="s">
        <v>9</v>
      </c>
      <c r="K147" s="25">
        <v>12</v>
      </c>
      <c r="L147" s="8">
        <v>2012</v>
      </c>
      <c r="M147" s="1"/>
      <c r="N147" s="1"/>
      <c r="O147" s="1"/>
      <c r="P147" s="1"/>
    </row>
    <row r="148" spans="1:16" ht="47.25">
      <c r="A148" s="4" t="s">
        <v>59</v>
      </c>
      <c r="B148" s="16" t="s">
        <v>7</v>
      </c>
      <c r="C148" s="25">
        <v>250</v>
      </c>
      <c r="D148" s="25">
        <v>412</v>
      </c>
      <c r="E148" s="25">
        <v>448</v>
      </c>
      <c r="F148" s="25" t="s">
        <v>9</v>
      </c>
      <c r="G148" s="25" t="s">
        <v>9</v>
      </c>
      <c r="H148" s="25" t="s">
        <v>9</v>
      </c>
      <c r="I148" s="25" t="s">
        <v>9</v>
      </c>
      <c r="J148" s="25" t="s">
        <v>9</v>
      </c>
      <c r="K148" s="25">
        <v>412</v>
      </c>
      <c r="L148" s="8">
        <v>2012</v>
      </c>
      <c r="M148" s="1"/>
      <c r="N148" s="1"/>
      <c r="O148" s="1"/>
      <c r="P148" s="1"/>
    </row>
    <row r="149" spans="1:16" ht="21" customHeight="1">
      <c r="A149" s="62" t="s">
        <v>84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4"/>
      <c r="M149" s="1"/>
      <c r="N149" s="1"/>
      <c r="O149" s="1"/>
      <c r="P149" s="1"/>
    </row>
    <row r="150" spans="1:16" ht="47.25">
      <c r="A150" s="4" t="s">
        <v>58</v>
      </c>
      <c r="B150" s="16" t="s">
        <v>7</v>
      </c>
      <c r="C150" s="25" t="s">
        <v>9</v>
      </c>
      <c r="D150" s="25" t="s">
        <v>9</v>
      </c>
      <c r="E150" s="25" t="s">
        <v>9</v>
      </c>
      <c r="F150" s="25">
        <v>12</v>
      </c>
      <c r="G150" s="25">
        <v>12</v>
      </c>
      <c r="H150" s="25">
        <v>13</v>
      </c>
      <c r="I150" s="25" t="s">
        <v>9</v>
      </c>
      <c r="J150" s="25" t="s">
        <v>9</v>
      </c>
      <c r="K150" s="25">
        <v>13</v>
      </c>
      <c r="L150" s="8">
        <v>2014</v>
      </c>
      <c r="M150" s="1"/>
      <c r="N150" s="1"/>
      <c r="O150" s="1"/>
      <c r="P150" s="1"/>
    </row>
    <row r="151" spans="1:16" ht="47.25">
      <c r="A151" s="4" t="s">
        <v>59</v>
      </c>
      <c r="B151" s="16" t="s">
        <v>7</v>
      </c>
      <c r="C151" s="25" t="s">
        <v>9</v>
      </c>
      <c r="D151" s="25" t="s">
        <v>9</v>
      </c>
      <c r="E151" s="25" t="s">
        <v>9</v>
      </c>
      <c r="F151" s="25">
        <v>412</v>
      </c>
      <c r="G151" s="25">
        <v>412</v>
      </c>
      <c r="H151" s="25">
        <v>412</v>
      </c>
      <c r="I151" s="25" t="s">
        <v>9</v>
      </c>
      <c r="J151" s="25" t="s">
        <v>9</v>
      </c>
      <c r="K151" s="25">
        <v>412</v>
      </c>
      <c r="L151" s="8">
        <v>2014</v>
      </c>
      <c r="M151" s="1"/>
      <c r="N151" s="1"/>
      <c r="O151" s="1"/>
      <c r="P151" s="1"/>
    </row>
    <row r="152" spans="1:16" ht="50.25" customHeight="1">
      <c r="A152" s="4" t="s">
        <v>102</v>
      </c>
      <c r="B152" s="16" t="s">
        <v>103</v>
      </c>
      <c r="C152" s="25" t="s">
        <v>9</v>
      </c>
      <c r="D152" s="25" t="s">
        <v>9</v>
      </c>
      <c r="E152" s="25" t="s">
        <v>9</v>
      </c>
      <c r="F152" s="25">
        <v>212</v>
      </c>
      <c r="G152" s="25">
        <v>212</v>
      </c>
      <c r="H152" s="25" t="s">
        <v>9</v>
      </c>
      <c r="I152" s="25" t="s">
        <v>9</v>
      </c>
      <c r="J152" s="25" t="s">
        <v>9</v>
      </c>
      <c r="K152" s="25">
        <v>212</v>
      </c>
      <c r="L152" s="8">
        <v>2013</v>
      </c>
      <c r="M152" s="1"/>
      <c r="N152" s="1"/>
      <c r="O152" s="1"/>
      <c r="P152" s="1"/>
    </row>
    <row r="153" spans="1:16" ht="63">
      <c r="A153" s="4" t="s">
        <v>104</v>
      </c>
      <c r="B153" s="16" t="s">
        <v>7</v>
      </c>
      <c r="C153" s="25" t="s">
        <v>9</v>
      </c>
      <c r="D153" s="25" t="s">
        <v>9</v>
      </c>
      <c r="E153" s="25" t="s">
        <v>9</v>
      </c>
      <c r="F153" s="26">
        <v>138</v>
      </c>
      <c r="G153" s="26">
        <v>138</v>
      </c>
      <c r="H153" s="25" t="s">
        <v>9</v>
      </c>
      <c r="I153" s="25" t="s">
        <v>9</v>
      </c>
      <c r="J153" s="25" t="s">
        <v>9</v>
      </c>
      <c r="K153" s="26">
        <v>138</v>
      </c>
      <c r="L153" s="8">
        <v>2013</v>
      </c>
      <c r="M153" s="1"/>
      <c r="N153" s="1"/>
      <c r="O153" s="1"/>
      <c r="P153" s="1"/>
    </row>
    <row r="154" spans="1:16" ht="47.25">
      <c r="A154" s="4" t="s">
        <v>105</v>
      </c>
      <c r="B154" s="16" t="s">
        <v>7</v>
      </c>
      <c r="C154" s="25" t="s">
        <v>9</v>
      </c>
      <c r="D154" s="25" t="s">
        <v>9</v>
      </c>
      <c r="E154" s="25" t="s">
        <v>9</v>
      </c>
      <c r="F154" s="26">
        <v>1</v>
      </c>
      <c r="G154" s="26">
        <v>1</v>
      </c>
      <c r="H154" s="25" t="s">
        <v>9</v>
      </c>
      <c r="I154" s="25" t="s">
        <v>9</v>
      </c>
      <c r="J154" s="25" t="s">
        <v>9</v>
      </c>
      <c r="K154" s="26">
        <v>1</v>
      </c>
      <c r="L154" s="8">
        <v>2013</v>
      </c>
      <c r="M154" s="1"/>
      <c r="N154" s="1"/>
      <c r="O154" s="1"/>
      <c r="P154" s="1"/>
    </row>
    <row r="155" spans="1:16" ht="47.25">
      <c r="A155" s="4" t="s">
        <v>106</v>
      </c>
      <c r="B155" s="16" t="s">
        <v>7</v>
      </c>
      <c r="C155" s="25" t="s">
        <v>9</v>
      </c>
      <c r="D155" s="25" t="s">
        <v>9</v>
      </c>
      <c r="E155" s="25" t="s">
        <v>9</v>
      </c>
      <c r="F155" s="26">
        <v>2</v>
      </c>
      <c r="G155" s="26">
        <v>2</v>
      </c>
      <c r="H155" s="25" t="s">
        <v>9</v>
      </c>
      <c r="I155" s="25" t="s">
        <v>9</v>
      </c>
      <c r="J155" s="25" t="s">
        <v>9</v>
      </c>
      <c r="K155" s="25">
        <v>2</v>
      </c>
      <c r="L155" s="8">
        <v>2013</v>
      </c>
      <c r="M155" s="1"/>
      <c r="N155" s="1"/>
      <c r="O155" s="1"/>
      <c r="P155" s="1"/>
    </row>
    <row r="156" spans="1:16" ht="33.75" customHeight="1">
      <c r="A156" s="62" t="s">
        <v>108</v>
      </c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4"/>
      <c r="M156" s="1"/>
      <c r="N156" s="1"/>
      <c r="O156" s="1"/>
      <c r="P156" s="1"/>
    </row>
    <row r="157" spans="1:16" ht="47.25">
      <c r="A157" s="4" t="s">
        <v>58</v>
      </c>
      <c r="B157" s="16" t="s">
        <v>7</v>
      </c>
      <c r="C157" s="25" t="s">
        <v>9</v>
      </c>
      <c r="D157" s="25" t="s">
        <v>9</v>
      </c>
      <c r="E157" s="25" t="s">
        <v>9</v>
      </c>
      <c r="F157" s="25" t="s">
        <v>9</v>
      </c>
      <c r="G157" s="25" t="s">
        <v>9</v>
      </c>
      <c r="H157" s="25" t="s">
        <v>9</v>
      </c>
      <c r="I157" s="25">
        <v>13</v>
      </c>
      <c r="J157" s="25">
        <v>13</v>
      </c>
      <c r="K157" s="25">
        <v>13</v>
      </c>
      <c r="L157" s="8">
        <v>2016</v>
      </c>
      <c r="M157" s="1"/>
      <c r="N157" s="1"/>
      <c r="O157" s="1"/>
      <c r="P157" s="1"/>
    </row>
    <row r="158" spans="1:16" ht="47.25">
      <c r="A158" s="4" t="s">
        <v>101</v>
      </c>
      <c r="B158" s="16" t="s">
        <v>7</v>
      </c>
      <c r="C158" s="25" t="s">
        <v>9</v>
      </c>
      <c r="D158" s="25" t="s">
        <v>9</v>
      </c>
      <c r="E158" s="25" t="s">
        <v>9</v>
      </c>
      <c r="F158" s="25" t="s">
        <v>9</v>
      </c>
      <c r="G158" s="25" t="s">
        <v>9</v>
      </c>
      <c r="H158" s="25" t="s">
        <v>9</v>
      </c>
      <c r="I158" s="25">
        <v>412</v>
      </c>
      <c r="J158" s="25">
        <v>412</v>
      </c>
      <c r="K158" s="25">
        <v>412</v>
      </c>
      <c r="L158" s="8">
        <v>2016</v>
      </c>
      <c r="M158" s="1"/>
      <c r="N158" s="1"/>
      <c r="O158" s="1"/>
      <c r="P158" s="1"/>
    </row>
    <row r="159" spans="1:16" ht="18.75" customHeight="1">
      <c r="A159" s="62" t="s">
        <v>60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4"/>
      <c r="M159" s="1"/>
      <c r="N159" s="1"/>
      <c r="O159" s="1"/>
      <c r="P159" s="1"/>
    </row>
    <row r="160" spans="1:16" ht="63">
      <c r="A160" s="4" t="s">
        <v>109</v>
      </c>
      <c r="B160" s="16" t="s">
        <v>7</v>
      </c>
      <c r="C160" s="25" t="s">
        <v>9</v>
      </c>
      <c r="D160" s="25" t="s">
        <v>9</v>
      </c>
      <c r="E160" s="25" t="s">
        <v>9</v>
      </c>
      <c r="F160" s="25">
        <v>1</v>
      </c>
      <c r="G160" s="25">
        <v>1</v>
      </c>
      <c r="H160" s="25" t="s">
        <v>9</v>
      </c>
      <c r="I160" s="25" t="s">
        <v>9</v>
      </c>
      <c r="J160" s="25" t="s">
        <v>9</v>
      </c>
      <c r="K160" s="25">
        <v>1</v>
      </c>
      <c r="L160" s="16">
        <v>2013</v>
      </c>
      <c r="M160" s="1"/>
      <c r="N160" s="1"/>
      <c r="O160" s="1"/>
      <c r="P160" s="1"/>
    </row>
    <row r="161" spans="1:16" ht="25.5" customHeight="1">
      <c r="A161" s="49" t="s">
        <v>145</v>
      </c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1"/>
      <c r="M161" s="1"/>
      <c r="N161" s="1"/>
      <c r="O161" s="1"/>
      <c r="P161" s="1"/>
    </row>
    <row r="162" spans="1:16" ht="21" customHeight="1">
      <c r="A162" s="62" t="s">
        <v>143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4"/>
      <c r="M162" s="1"/>
      <c r="N162" s="1"/>
      <c r="O162" s="1"/>
      <c r="P162" s="1"/>
    </row>
    <row r="163" spans="1:16" ht="47.25" customHeight="1">
      <c r="A163" s="65" t="s">
        <v>144</v>
      </c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7"/>
      <c r="M163" s="1"/>
      <c r="N163" s="1"/>
      <c r="O163" s="1"/>
      <c r="P163" s="1"/>
    </row>
    <row r="164" spans="1:16" ht="78.75">
      <c r="A164" s="4" t="s">
        <v>61</v>
      </c>
      <c r="B164" s="16" t="s">
        <v>16</v>
      </c>
      <c r="C164" s="27">
        <v>53.5</v>
      </c>
      <c r="D164" s="27">
        <v>39.8</v>
      </c>
      <c r="E164" s="27">
        <v>39.8</v>
      </c>
      <c r="F164" s="34">
        <v>66</v>
      </c>
      <c r="G164" s="34">
        <v>66</v>
      </c>
      <c r="H164" s="27">
        <v>37.5</v>
      </c>
      <c r="I164" s="27">
        <v>37.5</v>
      </c>
      <c r="J164" s="27">
        <v>37.5</v>
      </c>
      <c r="K164" s="27">
        <f>+J164+I164+H164</f>
        <v>112.5</v>
      </c>
      <c r="L164" s="8">
        <v>2016</v>
      </c>
      <c r="M164" s="1"/>
      <c r="N164" s="1"/>
      <c r="O164" s="1"/>
      <c r="P164" s="1"/>
    </row>
    <row r="165" spans="1:16" ht="56.25" customHeight="1">
      <c r="A165" s="4" t="s">
        <v>62</v>
      </c>
      <c r="B165" s="16" t="s">
        <v>7</v>
      </c>
      <c r="C165" s="25" t="s">
        <v>9</v>
      </c>
      <c r="D165" s="27">
        <v>16</v>
      </c>
      <c r="E165" s="27">
        <v>16</v>
      </c>
      <c r="F165" s="27">
        <v>14</v>
      </c>
      <c r="G165" s="27">
        <v>14</v>
      </c>
      <c r="H165" s="27">
        <v>15</v>
      </c>
      <c r="I165" s="27">
        <v>15</v>
      </c>
      <c r="J165" s="27">
        <v>15</v>
      </c>
      <c r="K165" s="27">
        <f>+J165+I165+H165</f>
        <v>45</v>
      </c>
      <c r="L165" s="8">
        <v>2016</v>
      </c>
      <c r="M165" s="1"/>
      <c r="N165" s="1"/>
      <c r="O165" s="1"/>
      <c r="P165" s="1"/>
    </row>
    <row r="166" spans="1:16" ht="143.25" customHeight="1">
      <c r="A166" s="17" t="s">
        <v>114</v>
      </c>
      <c r="B166" s="16" t="s">
        <v>16</v>
      </c>
      <c r="C166" s="25" t="s">
        <v>9</v>
      </c>
      <c r="D166" s="25" t="s">
        <v>9</v>
      </c>
      <c r="E166" s="25" t="s">
        <v>9</v>
      </c>
      <c r="F166" s="27">
        <v>5.1</v>
      </c>
      <c r="G166" s="27">
        <v>5.1</v>
      </c>
      <c r="H166" s="25" t="s">
        <v>9</v>
      </c>
      <c r="I166" s="25" t="s">
        <v>9</v>
      </c>
      <c r="J166" s="25" t="s">
        <v>9</v>
      </c>
      <c r="K166" s="27">
        <v>5.1</v>
      </c>
      <c r="L166" s="8">
        <v>2013</v>
      </c>
      <c r="M166" s="1"/>
      <c r="N166" s="1"/>
      <c r="O166" s="1"/>
      <c r="P166" s="1"/>
    </row>
    <row r="167" spans="1:16" ht="22.5" customHeight="1">
      <c r="A167" s="62" t="s">
        <v>63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4"/>
      <c r="M167" s="1"/>
      <c r="N167" s="1"/>
      <c r="O167" s="1"/>
      <c r="P167" s="1"/>
    </row>
    <row r="168" spans="1:16" ht="78" customHeight="1">
      <c r="A168" s="4" t="s">
        <v>61</v>
      </c>
      <c r="B168" s="16" t="s">
        <v>16</v>
      </c>
      <c r="C168" s="27">
        <v>53.5</v>
      </c>
      <c r="D168" s="27">
        <v>39.8</v>
      </c>
      <c r="E168" s="27">
        <v>39.8</v>
      </c>
      <c r="F168" s="34">
        <v>66</v>
      </c>
      <c r="G168" s="34">
        <v>66</v>
      </c>
      <c r="H168" s="27">
        <v>37.5</v>
      </c>
      <c r="I168" s="27">
        <v>37.5</v>
      </c>
      <c r="J168" s="25" t="s">
        <v>147</v>
      </c>
      <c r="K168" s="27">
        <v>112.5</v>
      </c>
      <c r="L168" s="8">
        <v>2016</v>
      </c>
      <c r="M168" s="1"/>
      <c r="N168" s="1"/>
      <c r="O168" s="1"/>
      <c r="P168" s="1"/>
    </row>
    <row r="169" spans="1:16" ht="56.25" customHeight="1">
      <c r="A169" s="4" t="s">
        <v>62</v>
      </c>
      <c r="B169" s="16" t="s">
        <v>7</v>
      </c>
      <c r="C169" s="25" t="s">
        <v>9</v>
      </c>
      <c r="D169" s="27">
        <v>16</v>
      </c>
      <c r="E169" s="27">
        <v>16</v>
      </c>
      <c r="F169" s="27">
        <v>14</v>
      </c>
      <c r="G169" s="27">
        <v>14</v>
      </c>
      <c r="H169" s="27">
        <v>15</v>
      </c>
      <c r="I169" s="27">
        <v>15</v>
      </c>
      <c r="J169" s="25" t="s">
        <v>120</v>
      </c>
      <c r="K169" s="27">
        <v>45</v>
      </c>
      <c r="L169" s="8">
        <v>2016</v>
      </c>
      <c r="M169" s="1"/>
      <c r="N169" s="1"/>
      <c r="O169" s="1"/>
      <c r="P169" s="1"/>
    </row>
    <row r="170" spans="1:16" ht="147" customHeight="1">
      <c r="A170" s="17" t="s">
        <v>113</v>
      </c>
      <c r="B170" s="16" t="s">
        <v>16</v>
      </c>
      <c r="C170" s="25" t="s">
        <v>9</v>
      </c>
      <c r="D170" s="25" t="s">
        <v>9</v>
      </c>
      <c r="E170" s="25" t="s">
        <v>9</v>
      </c>
      <c r="F170" s="27">
        <v>5.1</v>
      </c>
      <c r="G170" s="27">
        <v>5.1</v>
      </c>
      <c r="H170" s="25" t="s">
        <v>9</v>
      </c>
      <c r="I170" s="25" t="s">
        <v>9</v>
      </c>
      <c r="J170" s="25" t="s">
        <v>9</v>
      </c>
      <c r="K170" s="27">
        <v>5.1</v>
      </c>
      <c r="L170" s="8">
        <v>2013</v>
      </c>
      <c r="M170" s="1"/>
      <c r="N170" s="1"/>
      <c r="O170" s="1"/>
      <c r="P170" s="1"/>
    </row>
    <row r="171" spans="1:16" ht="24.75" customHeight="1">
      <c r="A171" s="49" t="s">
        <v>146</v>
      </c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1"/>
      <c r="M171" s="1"/>
      <c r="N171" s="1"/>
      <c r="O171" s="1"/>
      <c r="P171" s="1"/>
    </row>
    <row r="172" spans="1:16" ht="54.75" customHeight="1">
      <c r="A172" s="62" t="s">
        <v>148</v>
      </c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4"/>
      <c r="M172" s="1"/>
      <c r="N172" s="1"/>
      <c r="O172" s="1"/>
      <c r="P172" s="1"/>
    </row>
    <row r="173" spans="1:16" ht="49.5" customHeight="1">
      <c r="A173" s="61" t="s">
        <v>149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1"/>
      <c r="N173" s="1"/>
      <c r="O173" s="1"/>
      <c r="P173" s="1"/>
    </row>
    <row r="174" spans="1:16" ht="64.5" customHeight="1">
      <c r="A174" s="4" t="s">
        <v>68</v>
      </c>
      <c r="B174" s="16" t="s">
        <v>17</v>
      </c>
      <c r="C174" s="27">
        <v>54800</v>
      </c>
      <c r="D174" s="27">
        <v>55000</v>
      </c>
      <c r="E174" s="27">
        <v>55000</v>
      </c>
      <c r="F174" s="27">
        <v>56000</v>
      </c>
      <c r="G174" s="27">
        <v>56000</v>
      </c>
      <c r="H174" s="27">
        <v>56000</v>
      </c>
      <c r="I174" s="23">
        <v>56000</v>
      </c>
      <c r="J174" s="23">
        <v>56000</v>
      </c>
      <c r="K174" s="27">
        <f>+J174+I174+H174</f>
        <v>168000</v>
      </c>
      <c r="L174" s="8">
        <v>2016</v>
      </c>
      <c r="M174" s="1"/>
      <c r="N174" s="1"/>
      <c r="O174" s="1"/>
      <c r="P174" s="1"/>
    </row>
    <row r="175" spans="1:16" ht="63" customHeight="1">
      <c r="A175" s="4" t="s">
        <v>64</v>
      </c>
      <c r="B175" s="16" t="s">
        <v>17</v>
      </c>
      <c r="C175" s="27">
        <v>635</v>
      </c>
      <c r="D175" s="27">
        <v>640</v>
      </c>
      <c r="E175" s="27">
        <v>640</v>
      </c>
      <c r="F175" s="27">
        <v>645</v>
      </c>
      <c r="G175" s="27">
        <v>645</v>
      </c>
      <c r="H175" s="27">
        <v>645</v>
      </c>
      <c r="I175" s="23">
        <v>645</v>
      </c>
      <c r="J175" s="23">
        <v>645</v>
      </c>
      <c r="K175" s="27">
        <f>+J175+I175+H175</f>
        <v>1935</v>
      </c>
      <c r="L175" s="8">
        <v>2016</v>
      </c>
      <c r="M175" s="1"/>
      <c r="N175" s="1"/>
      <c r="O175" s="1"/>
      <c r="P175" s="1"/>
    </row>
    <row r="176" spans="1:16" ht="68.25" customHeight="1">
      <c r="A176" s="4" t="s">
        <v>79</v>
      </c>
      <c r="B176" s="7" t="s">
        <v>18</v>
      </c>
      <c r="C176" s="27">
        <v>4</v>
      </c>
      <c r="D176" s="27">
        <v>6</v>
      </c>
      <c r="E176" s="27">
        <v>6</v>
      </c>
      <c r="F176" s="27">
        <v>6</v>
      </c>
      <c r="G176" s="27">
        <v>6</v>
      </c>
      <c r="H176" s="27">
        <v>6</v>
      </c>
      <c r="I176" s="23">
        <v>6</v>
      </c>
      <c r="J176" s="23">
        <v>6</v>
      </c>
      <c r="K176" s="27">
        <f>+H176+I176+J176</f>
        <v>18</v>
      </c>
      <c r="L176" s="8">
        <v>2016</v>
      </c>
      <c r="M176" s="1"/>
      <c r="N176" s="1"/>
      <c r="O176" s="1"/>
      <c r="P176" s="1"/>
    </row>
    <row r="177" spans="1:16" ht="63.75" customHeight="1">
      <c r="A177" s="4" t="s">
        <v>65</v>
      </c>
      <c r="B177" s="7" t="s">
        <v>19</v>
      </c>
      <c r="C177" s="27">
        <v>2</v>
      </c>
      <c r="D177" s="27">
        <v>2</v>
      </c>
      <c r="E177" s="27">
        <v>2</v>
      </c>
      <c r="F177" s="27">
        <v>3</v>
      </c>
      <c r="G177" s="27">
        <v>3</v>
      </c>
      <c r="H177" s="27">
        <v>3</v>
      </c>
      <c r="I177" s="23">
        <v>3</v>
      </c>
      <c r="J177" s="23">
        <v>3</v>
      </c>
      <c r="K177" s="27">
        <f>+H177+I177+J177</f>
        <v>9</v>
      </c>
      <c r="L177" s="8">
        <v>2016</v>
      </c>
      <c r="M177" s="1"/>
      <c r="N177" s="1"/>
      <c r="O177" s="1"/>
      <c r="P177" s="1"/>
    </row>
    <row r="178" spans="1:16" ht="78.75">
      <c r="A178" s="4" t="s">
        <v>66</v>
      </c>
      <c r="B178" s="7" t="s">
        <v>67</v>
      </c>
      <c r="C178" s="27">
        <v>150</v>
      </c>
      <c r="D178" s="27">
        <v>155</v>
      </c>
      <c r="E178" s="27">
        <v>155</v>
      </c>
      <c r="F178" s="27">
        <v>160</v>
      </c>
      <c r="G178" s="27">
        <v>160</v>
      </c>
      <c r="H178" s="27">
        <v>160</v>
      </c>
      <c r="I178" s="23">
        <v>160</v>
      </c>
      <c r="J178" s="23">
        <v>160</v>
      </c>
      <c r="K178" s="27">
        <f>+H178+I178+J178</f>
        <v>480</v>
      </c>
      <c r="L178" s="8">
        <v>2016</v>
      </c>
      <c r="M178" s="1"/>
      <c r="N178" s="1"/>
      <c r="O178" s="1"/>
      <c r="P178" s="1"/>
    </row>
    <row r="179" spans="1:16" ht="63">
      <c r="A179" s="4" t="s">
        <v>69</v>
      </c>
      <c r="B179" s="7" t="s">
        <v>7</v>
      </c>
      <c r="C179" s="27">
        <v>0</v>
      </c>
      <c r="D179" s="27">
        <v>2</v>
      </c>
      <c r="E179" s="27">
        <v>2</v>
      </c>
      <c r="F179" s="27">
        <v>2</v>
      </c>
      <c r="G179" s="27">
        <v>2</v>
      </c>
      <c r="H179" s="27">
        <v>2</v>
      </c>
      <c r="I179" s="23">
        <v>2</v>
      </c>
      <c r="J179" s="23">
        <v>2</v>
      </c>
      <c r="K179" s="27">
        <f>+H179+I179+J179</f>
        <v>6</v>
      </c>
      <c r="L179" s="8">
        <v>2016</v>
      </c>
      <c r="M179" s="1"/>
      <c r="N179" s="1"/>
      <c r="O179" s="1"/>
      <c r="P179" s="1"/>
    </row>
    <row r="180" spans="1:16" ht="47.25">
      <c r="A180" s="17" t="s">
        <v>70</v>
      </c>
      <c r="B180" s="7" t="s">
        <v>14</v>
      </c>
      <c r="C180" s="27">
        <v>0</v>
      </c>
      <c r="D180" s="27">
        <v>18.3</v>
      </c>
      <c r="E180" s="27">
        <v>25.03</v>
      </c>
      <c r="F180" s="27">
        <v>18.3</v>
      </c>
      <c r="G180" s="27">
        <v>18.3</v>
      </c>
      <c r="H180" s="27">
        <v>18.3</v>
      </c>
      <c r="I180" s="23">
        <v>18.3</v>
      </c>
      <c r="J180" s="23">
        <v>18.3</v>
      </c>
      <c r="K180" s="27">
        <v>18.3</v>
      </c>
      <c r="L180" s="8">
        <v>2016</v>
      </c>
      <c r="M180" s="1"/>
      <c r="N180" s="1"/>
      <c r="O180" s="1"/>
      <c r="P180" s="1"/>
    </row>
    <row r="181" spans="1:16" ht="47.25">
      <c r="A181" s="4" t="s">
        <v>71</v>
      </c>
      <c r="B181" s="7" t="s">
        <v>16</v>
      </c>
      <c r="C181" s="27">
        <v>0</v>
      </c>
      <c r="D181" s="27">
        <v>27.5</v>
      </c>
      <c r="E181" s="27">
        <v>27.5</v>
      </c>
      <c r="F181" s="27">
        <v>27.5</v>
      </c>
      <c r="G181" s="27">
        <v>27.5</v>
      </c>
      <c r="H181" s="27">
        <v>27.5</v>
      </c>
      <c r="I181" s="23">
        <v>27.5</v>
      </c>
      <c r="J181" s="23">
        <v>27.5</v>
      </c>
      <c r="K181" s="27">
        <v>27.5</v>
      </c>
      <c r="L181" s="8">
        <v>2016</v>
      </c>
      <c r="M181" s="1"/>
      <c r="N181" s="1"/>
      <c r="O181" s="1"/>
      <c r="P181" s="1"/>
    </row>
    <row r="182" spans="1:16" ht="39.75" customHeight="1">
      <c r="A182" s="62" t="s">
        <v>72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4"/>
      <c r="M182" s="1"/>
      <c r="N182" s="1"/>
      <c r="O182" s="1"/>
      <c r="P182" s="1"/>
    </row>
    <row r="183" spans="1:16" ht="63">
      <c r="A183" s="4" t="s">
        <v>68</v>
      </c>
      <c r="B183" s="16" t="s">
        <v>17</v>
      </c>
      <c r="C183" s="27">
        <v>54800</v>
      </c>
      <c r="D183" s="27">
        <v>55000</v>
      </c>
      <c r="E183" s="27">
        <v>55000</v>
      </c>
      <c r="F183" s="27">
        <v>56000</v>
      </c>
      <c r="G183" s="27">
        <v>56000</v>
      </c>
      <c r="H183" s="27">
        <v>56000</v>
      </c>
      <c r="I183" s="28">
        <v>0</v>
      </c>
      <c r="J183" s="28">
        <v>0</v>
      </c>
      <c r="K183" s="27">
        <f>+J183+I183+H183</f>
        <v>56000</v>
      </c>
      <c r="L183" s="8">
        <v>2014</v>
      </c>
      <c r="M183" s="1"/>
      <c r="N183" s="1"/>
      <c r="O183" s="1"/>
      <c r="P183" s="1"/>
    </row>
    <row r="184" spans="1:16" ht="63">
      <c r="A184" s="4" t="s">
        <v>64</v>
      </c>
      <c r="B184" s="16" t="s">
        <v>17</v>
      </c>
      <c r="C184" s="27">
        <v>635</v>
      </c>
      <c r="D184" s="27">
        <v>640</v>
      </c>
      <c r="E184" s="27">
        <v>640</v>
      </c>
      <c r="F184" s="27">
        <v>645</v>
      </c>
      <c r="G184" s="27">
        <v>645</v>
      </c>
      <c r="H184" s="27">
        <v>645</v>
      </c>
      <c r="I184" s="28">
        <v>0</v>
      </c>
      <c r="J184" s="28">
        <v>0</v>
      </c>
      <c r="K184" s="27">
        <f>+J184+I184+H184</f>
        <v>645</v>
      </c>
      <c r="L184" s="8">
        <v>2014</v>
      </c>
      <c r="M184" s="1"/>
      <c r="N184" s="1"/>
      <c r="O184" s="1"/>
      <c r="P184" s="1"/>
    </row>
    <row r="185" spans="1:16" ht="63">
      <c r="A185" s="4" t="s">
        <v>79</v>
      </c>
      <c r="B185" s="7" t="s">
        <v>18</v>
      </c>
      <c r="C185" s="27">
        <v>4</v>
      </c>
      <c r="D185" s="27">
        <v>6</v>
      </c>
      <c r="E185" s="27">
        <v>6</v>
      </c>
      <c r="F185" s="27">
        <v>6</v>
      </c>
      <c r="G185" s="27">
        <v>6</v>
      </c>
      <c r="H185" s="27">
        <v>6</v>
      </c>
      <c r="I185" s="28">
        <v>0</v>
      </c>
      <c r="J185" s="28">
        <v>0</v>
      </c>
      <c r="K185" s="27">
        <f>+H185+I185+J185</f>
        <v>6</v>
      </c>
      <c r="L185" s="8">
        <v>2014</v>
      </c>
      <c r="M185" s="1"/>
      <c r="N185" s="1"/>
      <c r="O185" s="1"/>
      <c r="P185" s="1"/>
    </row>
    <row r="186" spans="1:16" ht="68.25" customHeight="1">
      <c r="A186" s="4" t="s">
        <v>65</v>
      </c>
      <c r="B186" s="7" t="s">
        <v>19</v>
      </c>
      <c r="C186" s="27">
        <v>2</v>
      </c>
      <c r="D186" s="27">
        <v>2</v>
      </c>
      <c r="E186" s="27">
        <v>2</v>
      </c>
      <c r="F186" s="27">
        <v>3</v>
      </c>
      <c r="G186" s="27">
        <v>3</v>
      </c>
      <c r="H186" s="27">
        <v>3</v>
      </c>
      <c r="I186" s="28">
        <v>0</v>
      </c>
      <c r="J186" s="28">
        <v>0</v>
      </c>
      <c r="K186" s="27">
        <f>+H186+I186+J186</f>
        <v>3</v>
      </c>
      <c r="L186" s="8">
        <v>2014</v>
      </c>
      <c r="M186" s="1"/>
      <c r="N186" s="1"/>
      <c r="O186" s="1"/>
      <c r="P186" s="1"/>
    </row>
    <row r="187" spans="1:16" ht="78.75">
      <c r="A187" s="4" t="s">
        <v>66</v>
      </c>
      <c r="B187" s="7" t="s">
        <v>67</v>
      </c>
      <c r="C187" s="27">
        <v>150</v>
      </c>
      <c r="D187" s="27">
        <v>155</v>
      </c>
      <c r="E187" s="27">
        <v>155</v>
      </c>
      <c r="F187" s="27">
        <v>160</v>
      </c>
      <c r="G187" s="27">
        <v>160</v>
      </c>
      <c r="H187" s="27">
        <v>160</v>
      </c>
      <c r="I187" s="28">
        <v>0</v>
      </c>
      <c r="J187" s="28">
        <v>0</v>
      </c>
      <c r="K187" s="27">
        <f>+H187+I187+J187</f>
        <v>160</v>
      </c>
      <c r="L187" s="8">
        <v>2014</v>
      </c>
      <c r="M187" s="1"/>
      <c r="N187" s="1"/>
      <c r="O187" s="1"/>
      <c r="P187" s="1"/>
    </row>
    <row r="188" spans="1:16" ht="63">
      <c r="A188" s="4" t="s">
        <v>69</v>
      </c>
      <c r="B188" s="7" t="s">
        <v>7</v>
      </c>
      <c r="C188" s="28">
        <v>0</v>
      </c>
      <c r="D188" s="27">
        <v>2</v>
      </c>
      <c r="E188" s="27">
        <v>2</v>
      </c>
      <c r="F188" s="27">
        <v>2</v>
      </c>
      <c r="G188" s="27">
        <v>2</v>
      </c>
      <c r="H188" s="27">
        <v>2</v>
      </c>
      <c r="I188" s="28">
        <v>0</v>
      </c>
      <c r="J188" s="28">
        <v>0</v>
      </c>
      <c r="K188" s="27">
        <f>+H188+I188+J188</f>
        <v>2</v>
      </c>
      <c r="L188" s="8">
        <v>2014</v>
      </c>
      <c r="M188" s="1"/>
      <c r="N188" s="1"/>
      <c r="O188" s="1"/>
      <c r="P188" s="1"/>
    </row>
    <row r="189" spans="1:16" ht="47.25">
      <c r="A189" s="17" t="s">
        <v>70</v>
      </c>
      <c r="B189" s="7" t="s">
        <v>14</v>
      </c>
      <c r="C189" s="28">
        <v>0</v>
      </c>
      <c r="D189" s="27">
        <v>18.3</v>
      </c>
      <c r="E189" s="27">
        <v>25.03</v>
      </c>
      <c r="F189" s="27">
        <v>18.3</v>
      </c>
      <c r="G189" s="27">
        <v>18.3</v>
      </c>
      <c r="H189" s="27">
        <v>18.3</v>
      </c>
      <c r="I189" s="28">
        <v>0</v>
      </c>
      <c r="J189" s="28">
        <v>0</v>
      </c>
      <c r="K189" s="27">
        <v>18.3</v>
      </c>
      <c r="L189" s="8">
        <v>2014</v>
      </c>
      <c r="M189" s="1"/>
      <c r="N189" s="1"/>
      <c r="O189" s="1"/>
      <c r="P189" s="1"/>
    </row>
    <row r="190" spans="1:16" ht="47.25">
      <c r="A190" s="4" t="s">
        <v>71</v>
      </c>
      <c r="B190" s="7" t="s">
        <v>16</v>
      </c>
      <c r="C190" s="28">
        <v>0</v>
      </c>
      <c r="D190" s="27">
        <v>27.5</v>
      </c>
      <c r="E190" s="27">
        <v>27.5</v>
      </c>
      <c r="F190" s="27">
        <v>27.5</v>
      </c>
      <c r="G190" s="27">
        <v>27.5</v>
      </c>
      <c r="H190" s="27">
        <v>27.5</v>
      </c>
      <c r="I190" s="28">
        <v>0</v>
      </c>
      <c r="J190" s="28">
        <v>0</v>
      </c>
      <c r="K190" s="27">
        <v>27.5</v>
      </c>
      <c r="L190" s="8">
        <v>2014</v>
      </c>
      <c r="M190" s="1"/>
      <c r="N190" s="1"/>
      <c r="O190" s="1"/>
      <c r="P190" s="1"/>
    </row>
    <row r="191" spans="1:16" ht="36.75" customHeight="1">
      <c r="A191" s="62" t="s">
        <v>87</v>
      </c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4"/>
      <c r="M191" s="1"/>
      <c r="N191" s="1"/>
      <c r="O191" s="1"/>
      <c r="P191" s="1"/>
    </row>
    <row r="192" spans="1:16" ht="63">
      <c r="A192" s="4" t="s">
        <v>68</v>
      </c>
      <c r="B192" s="16" t="s">
        <v>17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35">
        <v>56000</v>
      </c>
      <c r="J192" s="27">
        <v>56000</v>
      </c>
      <c r="K192" s="27">
        <f>+J192+I192+H192</f>
        <v>112000</v>
      </c>
      <c r="L192" s="8">
        <v>2016</v>
      </c>
      <c r="M192" s="1"/>
      <c r="N192" s="1"/>
      <c r="O192" s="1"/>
      <c r="P192" s="1"/>
    </row>
    <row r="193" spans="1:16" ht="63">
      <c r="A193" s="4" t="s">
        <v>64</v>
      </c>
      <c r="B193" s="16" t="s">
        <v>17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35">
        <v>645</v>
      </c>
      <c r="J193" s="27">
        <v>645</v>
      </c>
      <c r="K193" s="27">
        <f>+J193+I193+H193</f>
        <v>1290</v>
      </c>
      <c r="L193" s="8">
        <v>2016</v>
      </c>
      <c r="M193" s="1"/>
      <c r="N193" s="1"/>
      <c r="O193" s="1"/>
      <c r="P193" s="1"/>
    </row>
    <row r="194" spans="1:16" ht="63">
      <c r="A194" s="4" t="s">
        <v>79</v>
      </c>
      <c r="B194" s="7" t="s">
        <v>18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35">
        <v>6</v>
      </c>
      <c r="J194" s="27">
        <v>6</v>
      </c>
      <c r="K194" s="27">
        <f>+H194+I194+J194</f>
        <v>12</v>
      </c>
      <c r="L194" s="8">
        <v>2016</v>
      </c>
      <c r="M194" s="1"/>
      <c r="N194" s="1"/>
      <c r="O194" s="1"/>
      <c r="P194" s="1"/>
    </row>
    <row r="195" spans="1:16" ht="69" customHeight="1">
      <c r="A195" s="4" t="s">
        <v>65</v>
      </c>
      <c r="B195" s="7" t="s">
        <v>19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35">
        <v>3</v>
      </c>
      <c r="J195" s="27">
        <v>3</v>
      </c>
      <c r="K195" s="27">
        <f>+H195+I195+J195</f>
        <v>6</v>
      </c>
      <c r="L195" s="8">
        <v>2016</v>
      </c>
      <c r="M195" s="1"/>
      <c r="N195" s="1"/>
      <c r="O195" s="1"/>
      <c r="P195" s="1"/>
    </row>
    <row r="196" spans="1:16" ht="78.75">
      <c r="A196" s="4" t="s">
        <v>66</v>
      </c>
      <c r="B196" s="7" t="s">
        <v>67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35">
        <v>160</v>
      </c>
      <c r="J196" s="27">
        <v>160</v>
      </c>
      <c r="K196" s="27">
        <f>+H196+I196+J196</f>
        <v>320</v>
      </c>
      <c r="L196" s="8">
        <v>2016</v>
      </c>
      <c r="M196" s="1"/>
      <c r="N196" s="1"/>
      <c r="O196" s="1"/>
      <c r="P196" s="1"/>
    </row>
    <row r="197" spans="1:16" ht="63">
      <c r="A197" s="4" t="s">
        <v>69</v>
      </c>
      <c r="B197" s="7" t="s">
        <v>7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7">
        <v>2</v>
      </c>
      <c r="J197" s="27">
        <v>2</v>
      </c>
      <c r="K197" s="27">
        <f>+H197+I197+J197</f>
        <v>4</v>
      </c>
      <c r="L197" s="8">
        <v>2016</v>
      </c>
      <c r="M197" s="1"/>
      <c r="N197" s="1"/>
      <c r="O197" s="1"/>
      <c r="P197" s="1"/>
    </row>
    <row r="198" spans="1:16" ht="47.25">
      <c r="A198" s="17" t="s">
        <v>70</v>
      </c>
      <c r="B198" s="7" t="s">
        <v>14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7">
        <v>18.3</v>
      </c>
      <c r="J198" s="27">
        <v>18.3</v>
      </c>
      <c r="K198" s="27">
        <v>18.3</v>
      </c>
      <c r="L198" s="8">
        <v>2016</v>
      </c>
      <c r="M198" s="1"/>
      <c r="N198" s="1"/>
      <c r="O198" s="1"/>
      <c r="P198" s="1"/>
    </row>
    <row r="199" spans="1:16" ht="47.25">
      <c r="A199" s="4" t="s">
        <v>71</v>
      </c>
      <c r="B199" s="7" t="s">
        <v>16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7">
        <v>27.5</v>
      </c>
      <c r="J199" s="27">
        <v>27.5</v>
      </c>
      <c r="K199" s="27">
        <v>27.5</v>
      </c>
      <c r="L199" s="8">
        <v>2016</v>
      </c>
      <c r="M199" s="1"/>
      <c r="N199" s="1"/>
      <c r="O199" s="1"/>
      <c r="P199" s="1"/>
    </row>
    <row r="200" spans="1:16" ht="28.5" customHeight="1">
      <c r="A200" s="65" t="s">
        <v>150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7"/>
      <c r="M200" s="1"/>
      <c r="N200" s="1"/>
      <c r="O200" s="1"/>
      <c r="P200" s="1"/>
    </row>
    <row r="201" spans="1:16" ht="79.5" customHeight="1">
      <c r="A201" s="11" t="s">
        <v>73</v>
      </c>
      <c r="B201" s="15" t="s">
        <v>20</v>
      </c>
      <c r="C201" s="29">
        <v>2080</v>
      </c>
      <c r="D201" s="29">
        <v>2080</v>
      </c>
      <c r="E201" s="29">
        <v>2080</v>
      </c>
      <c r="F201" s="29">
        <v>2080</v>
      </c>
      <c r="G201" s="29">
        <v>2080</v>
      </c>
      <c r="H201" s="29">
        <v>2080</v>
      </c>
      <c r="I201" s="29">
        <v>2080</v>
      </c>
      <c r="J201" s="29">
        <v>2080</v>
      </c>
      <c r="K201" s="29">
        <f>+H201+I201+J201</f>
        <v>6240</v>
      </c>
      <c r="L201" s="8">
        <v>2016</v>
      </c>
      <c r="M201" s="1"/>
      <c r="N201" s="1"/>
      <c r="O201" s="1"/>
      <c r="P201" s="1"/>
    </row>
    <row r="202" spans="1:16" ht="63">
      <c r="A202" s="11" t="s">
        <v>115</v>
      </c>
      <c r="B202" s="15" t="s">
        <v>7</v>
      </c>
      <c r="C202" s="30">
        <v>1</v>
      </c>
      <c r="D202" s="28">
        <v>0</v>
      </c>
      <c r="E202" s="28">
        <v>0</v>
      </c>
      <c r="F202" s="28">
        <v>1</v>
      </c>
      <c r="G202" s="28">
        <v>1</v>
      </c>
      <c r="H202" s="28">
        <v>0</v>
      </c>
      <c r="I202" s="28">
        <v>0</v>
      </c>
      <c r="J202" s="28">
        <v>0</v>
      </c>
      <c r="K202" s="28">
        <v>0</v>
      </c>
      <c r="L202" s="15" t="s">
        <v>9</v>
      </c>
      <c r="M202" s="1"/>
      <c r="N202" s="1"/>
      <c r="O202" s="1"/>
      <c r="P202" s="1"/>
    </row>
    <row r="203" spans="1:16" ht="34.5" customHeight="1">
      <c r="A203" s="62" t="s">
        <v>72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4"/>
      <c r="M203" s="1"/>
      <c r="N203" s="1"/>
      <c r="O203" s="1"/>
      <c r="P203" s="1"/>
    </row>
    <row r="204" spans="1:16" ht="79.5" customHeight="1">
      <c r="A204" s="11" t="s">
        <v>73</v>
      </c>
      <c r="B204" s="15" t="s">
        <v>20</v>
      </c>
      <c r="C204" s="29">
        <v>2080</v>
      </c>
      <c r="D204" s="29">
        <v>2080</v>
      </c>
      <c r="E204" s="29">
        <v>2080</v>
      </c>
      <c r="F204" s="29">
        <v>2080</v>
      </c>
      <c r="G204" s="29">
        <v>2080</v>
      </c>
      <c r="H204" s="29">
        <v>2080</v>
      </c>
      <c r="I204" s="28">
        <v>0</v>
      </c>
      <c r="J204" s="28">
        <v>0</v>
      </c>
      <c r="K204" s="29">
        <f>+H204+I204+J204</f>
        <v>2080</v>
      </c>
      <c r="L204" s="8">
        <v>2014</v>
      </c>
      <c r="M204" s="1"/>
      <c r="N204" s="1"/>
      <c r="O204" s="1"/>
      <c r="P204" s="1"/>
    </row>
    <row r="205" spans="1:16" ht="63">
      <c r="A205" s="11" t="s">
        <v>115</v>
      </c>
      <c r="B205" s="15" t="s">
        <v>7</v>
      </c>
      <c r="C205" s="30">
        <v>1</v>
      </c>
      <c r="D205" s="30" t="s">
        <v>9</v>
      </c>
      <c r="E205" s="30" t="s">
        <v>9</v>
      </c>
      <c r="F205" s="30">
        <v>1</v>
      </c>
      <c r="G205" s="30">
        <v>1</v>
      </c>
      <c r="H205" s="30" t="s">
        <v>9</v>
      </c>
      <c r="I205" s="30" t="s">
        <v>9</v>
      </c>
      <c r="J205" s="30" t="s">
        <v>9</v>
      </c>
      <c r="K205" s="30" t="s">
        <v>9</v>
      </c>
      <c r="L205" s="15" t="s">
        <v>9</v>
      </c>
      <c r="M205" s="1"/>
      <c r="N205" s="1"/>
      <c r="O205" s="1"/>
      <c r="P205" s="1"/>
    </row>
    <row r="206" spans="1:16" ht="32.25" customHeight="1">
      <c r="A206" s="62" t="s">
        <v>87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4"/>
      <c r="M206" s="1"/>
      <c r="N206" s="1"/>
      <c r="O206" s="1"/>
      <c r="P206" s="1"/>
    </row>
    <row r="207" spans="1:16" ht="79.5" customHeight="1">
      <c r="A207" s="11" t="s">
        <v>73</v>
      </c>
      <c r="B207" s="15" t="s">
        <v>20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2080</v>
      </c>
      <c r="J207" s="29">
        <v>2080</v>
      </c>
      <c r="K207" s="29">
        <f>+H207+I207+J207</f>
        <v>4160</v>
      </c>
      <c r="L207" s="8">
        <v>2016</v>
      </c>
      <c r="M207" s="1"/>
      <c r="N207" s="1"/>
      <c r="O207" s="1"/>
      <c r="P207" s="1"/>
    </row>
    <row r="208" spans="1:16" ht="54.75" customHeight="1">
      <c r="A208" s="65" t="s">
        <v>151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7"/>
      <c r="M208" s="1"/>
      <c r="N208" s="1"/>
      <c r="O208" s="1"/>
      <c r="P208" s="1"/>
    </row>
    <row r="209" spans="1:16" ht="81" customHeight="1">
      <c r="A209" s="21" t="s">
        <v>74</v>
      </c>
      <c r="B209" s="16" t="s">
        <v>21</v>
      </c>
      <c r="C209" s="28">
        <v>0</v>
      </c>
      <c r="D209" s="31">
        <v>0</v>
      </c>
      <c r="E209" s="31">
        <v>0</v>
      </c>
      <c r="F209" s="31">
        <v>68</v>
      </c>
      <c r="G209" s="31">
        <v>68</v>
      </c>
      <c r="H209" s="23">
        <v>70</v>
      </c>
      <c r="I209" s="23">
        <v>76</v>
      </c>
      <c r="J209" s="23">
        <v>76</v>
      </c>
      <c r="K209" s="23">
        <f>+H209+I209+J209</f>
        <v>222</v>
      </c>
      <c r="L209" s="8">
        <v>2016</v>
      </c>
      <c r="M209" s="1"/>
      <c r="N209" s="1"/>
      <c r="O209" s="1"/>
      <c r="P209" s="1"/>
    </row>
    <row r="210" spans="1:16" ht="36.75" customHeight="1">
      <c r="A210" s="62" t="s">
        <v>72</v>
      </c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4"/>
      <c r="M210" s="1"/>
      <c r="N210" s="1"/>
      <c r="O210" s="1"/>
      <c r="P210" s="1"/>
    </row>
    <row r="211" spans="1:16" ht="83.25" customHeight="1">
      <c r="A211" s="21" t="s">
        <v>74</v>
      </c>
      <c r="B211" s="16" t="s">
        <v>21</v>
      </c>
      <c r="C211" s="28">
        <v>0</v>
      </c>
      <c r="D211" s="28">
        <v>0</v>
      </c>
      <c r="E211" s="28">
        <v>0</v>
      </c>
      <c r="F211" s="28">
        <v>68</v>
      </c>
      <c r="G211" s="28">
        <v>68</v>
      </c>
      <c r="H211" s="23">
        <v>70</v>
      </c>
      <c r="I211" s="28">
        <v>0</v>
      </c>
      <c r="J211" s="28">
        <v>0</v>
      </c>
      <c r="K211" s="23">
        <f>+H211+I211+J211</f>
        <v>70</v>
      </c>
      <c r="L211" s="8">
        <v>2014</v>
      </c>
      <c r="M211" s="1"/>
      <c r="N211" s="1"/>
      <c r="O211" s="1"/>
      <c r="P211" s="1"/>
    </row>
    <row r="212" spans="1:16" ht="32.25" customHeight="1">
      <c r="A212" s="62" t="s">
        <v>87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4"/>
      <c r="M212" s="1"/>
      <c r="N212" s="1"/>
      <c r="O212" s="1"/>
      <c r="P212" s="1"/>
    </row>
    <row r="213" spans="1:16" ht="81" customHeight="1">
      <c r="A213" s="21" t="s">
        <v>74</v>
      </c>
      <c r="B213" s="16" t="s">
        <v>21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76</v>
      </c>
      <c r="J213" s="28">
        <v>76</v>
      </c>
      <c r="K213" s="28">
        <f>+H213+I213+J213</f>
        <v>152</v>
      </c>
      <c r="L213" s="8">
        <v>2016</v>
      </c>
      <c r="M213" s="1"/>
      <c r="N213" s="1"/>
      <c r="O213" s="1"/>
      <c r="P213" s="1"/>
    </row>
    <row r="214" spans="1:16" ht="25.5" customHeight="1">
      <c r="A214" s="49" t="s">
        <v>156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3"/>
      <c r="M214" s="1"/>
      <c r="N214" s="1"/>
      <c r="O214" s="1"/>
      <c r="P214" s="1"/>
    </row>
    <row r="215" spans="1:16" ht="33" customHeight="1">
      <c r="A215" s="55" t="s">
        <v>140</v>
      </c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7"/>
      <c r="M215" s="1"/>
      <c r="N215" s="1"/>
      <c r="O215" s="1"/>
      <c r="P215" s="1"/>
    </row>
    <row r="216" spans="1:16" ht="38.25" customHeight="1">
      <c r="A216" s="58" t="s">
        <v>141</v>
      </c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60"/>
      <c r="M216" s="1"/>
      <c r="N216" s="1"/>
      <c r="O216" s="1"/>
      <c r="P216" s="1"/>
    </row>
    <row r="217" spans="1:16" ht="69" customHeight="1">
      <c r="A217" s="18" t="s">
        <v>75</v>
      </c>
      <c r="B217" s="19" t="s">
        <v>15</v>
      </c>
      <c r="C217" s="32">
        <v>25.5</v>
      </c>
      <c r="D217" s="32">
        <v>21.2</v>
      </c>
      <c r="E217" s="32">
        <v>21.2</v>
      </c>
      <c r="F217" s="32">
        <v>20</v>
      </c>
      <c r="G217" s="32">
        <v>20</v>
      </c>
      <c r="H217" s="32">
        <v>19.5</v>
      </c>
      <c r="I217" s="32">
        <v>18.4</v>
      </c>
      <c r="J217" s="33">
        <v>17.5</v>
      </c>
      <c r="K217" s="33">
        <v>17.5</v>
      </c>
      <c r="L217" s="8">
        <v>2016</v>
      </c>
      <c r="M217" s="1"/>
      <c r="N217" s="1"/>
      <c r="O217" s="1"/>
      <c r="P217" s="1"/>
    </row>
    <row r="218" spans="1:16" ht="54" customHeight="1">
      <c r="A218" s="18" t="s">
        <v>82</v>
      </c>
      <c r="B218" s="20" t="s">
        <v>6</v>
      </c>
      <c r="C218" s="32">
        <v>1.97</v>
      </c>
      <c r="D218" s="32">
        <v>2.37</v>
      </c>
      <c r="E218" s="32">
        <v>2.37</v>
      </c>
      <c r="F218" s="32">
        <v>0.78</v>
      </c>
      <c r="G218" s="32">
        <v>0.78</v>
      </c>
      <c r="H218" s="28">
        <v>0</v>
      </c>
      <c r="I218" s="28">
        <v>0</v>
      </c>
      <c r="J218" s="28">
        <v>0</v>
      </c>
      <c r="K218" s="33">
        <v>6.8</v>
      </c>
      <c r="L218" s="8">
        <v>2013</v>
      </c>
      <c r="M218" s="1"/>
      <c r="N218" s="1"/>
      <c r="O218" s="1"/>
      <c r="P218" s="1"/>
    </row>
    <row r="219" spans="1:16" ht="48.75" customHeight="1">
      <c r="A219" s="18" t="s">
        <v>83</v>
      </c>
      <c r="B219" s="20" t="s">
        <v>6</v>
      </c>
      <c r="C219" s="32">
        <v>1.97</v>
      </c>
      <c r="D219" s="32">
        <v>0.66</v>
      </c>
      <c r="E219" s="32">
        <v>0.66</v>
      </c>
      <c r="F219" s="32">
        <v>1.96</v>
      </c>
      <c r="G219" s="32">
        <v>1.96</v>
      </c>
      <c r="H219" s="28">
        <v>0</v>
      </c>
      <c r="I219" s="28">
        <v>0</v>
      </c>
      <c r="J219" s="28">
        <v>0</v>
      </c>
      <c r="K219" s="33">
        <v>8.2</v>
      </c>
      <c r="L219" s="8">
        <v>2013</v>
      </c>
      <c r="M219" s="1"/>
      <c r="N219" s="1"/>
      <c r="O219" s="1"/>
      <c r="P219" s="1"/>
    </row>
    <row r="220" spans="1:16" ht="49.5" customHeight="1">
      <c r="A220" s="18" t="s">
        <v>76</v>
      </c>
      <c r="B220" s="20" t="s">
        <v>77</v>
      </c>
      <c r="C220" s="32">
        <v>15.5</v>
      </c>
      <c r="D220" s="32">
        <v>15.5</v>
      </c>
      <c r="E220" s="32">
        <v>15.5</v>
      </c>
      <c r="F220" s="32">
        <v>15.5</v>
      </c>
      <c r="G220" s="32">
        <v>15.5</v>
      </c>
      <c r="H220" s="32">
        <v>21.9</v>
      </c>
      <c r="I220" s="37">
        <v>21.9</v>
      </c>
      <c r="J220" s="28">
        <v>25</v>
      </c>
      <c r="K220" s="33">
        <v>25</v>
      </c>
      <c r="L220" s="8">
        <v>2016</v>
      </c>
      <c r="M220" s="1"/>
      <c r="N220" s="1"/>
      <c r="O220" s="1"/>
      <c r="P220" s="1"/>
    </row>
    <row r="221" spans="1:16" ht="40.5" customHeight="1">
      <c r="A221" s="62" t="s">
        <v>78</v>
      </c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4"/>
      <c r="M221" s="1"/>
      <c r="N221" s="1"/>
      <c r="O221" s="1"/>
      <c r="P221" s="1"/>
    </row>
    <row r="222" spans="1:16" ht="66" customHeight="1">
      <c r="A222" s="18" t="s">
        <v>75</v>
      </c>
      <c r="B222" s="19" t="s">
        <v>15</v>
      </c>
      <c r="C222" s="32">
        <v>25.5</v>
      </c>
      <c r="D222" s="32">
        <v>21.2</v>
      </c>
      <c r="E222" s="32">
        <v>21.2</v>
      </c>
      <c r="F222" s="32">
        <v>20</v>
      </c>
      <c r="G222" s="32">
        <v>20</v>
      </c>
      <c r="H222" s="32">
        <v>19.5</v>
      </c>
      <c r="I222" s="28">
        <v>0</v>
      </c>
      <c r="J222" s="28">
        <v>0</v>
      </c>
      <c r="K222" s="33">
        <v>19.5</v>
      </c>
      <c r="L222" s="8">
        <v>2014</v>
      </c>
      <c r="M222" s="1"/>
      <c r="N222" s="1"/>
      <c r="O222" s="1"/>
      <c r="P222" s="1"/>
    </row>
    <row r="223" spans="1:16" ht="51" customHeight="1">
      <c r="A223" s="18" t="s">
        <v>82</v>
      </c>
      <c r="B223" s="20" t="s">
        <v>6</v>
      </c>
      <c r="C223" s="32">
        <v>1.97</v>
      </c>
      <c r="D223" s="32">
        <v>2.37</v>
      </c>
      <c r="E223" s="32">
        <v>2.37</v>
      </c>
      <c r="F223" s="32">
        <v>0.78</v>
      </c>
      <c r="G223" s="32">
        <v>0.78</v>
      </c>
      <c r="H223" s="28">
        <v>0</v>
      </c>
      <c r="I223" s="28">
        <v>0</v>
      </c>
      <c r="J223" s="28">
        <v>0</v>
      </c>
      <c r="K223" s="36">
        <v>0.78</v>
      </c>
      <c r="L223" s="8">
        <v>2014</v>
      </c>
      <c r="M223" s="1"/>
      <c r="N223" s="1"/>
      <c r="O223" s="1"/>
      <c r="P223" s="1"/>
    </row>
    <row r="224" spans="1:16" ht="50.25" customHeight="1">
      <c r="A224" s="18" t="s">
        <v>83</v>
      </c>
      <c r="B224" s="20" t="s">
        <v>6</v>
      </c>
      <c r="C224" s="32">
        <v>1.97</v>
      </c>
      <c r="D224" s="32">
        <v>0.66</v>
      </c>
      <c r="E224" s="32">
        <v>0.66</v>
      </c>
      <c r="F224" s="32">
        <v>1.96</v>
      </c>
      <c r="G224" s="32">
        <v>1.96</v>
      </c>
      <c r="H224" s="28">
        <v>0</v>
      </c>
      <c r="I224" s="28">
        <v>0</v>
      </c>
      <c r="J224" s="28">
        <v>0</v>
      </c>
      <c r="K224" s="33">
        <v>8.2</v>
      </c>
      <c r="L224" s="8">
        <v>2014</v>
      </c>
      <c r="M224" s="1"/>
      <c r="N224" s="1"/>
      <c r="O224" s="1"/>
      <c r="P224" s="1"/>
    </row>
    <row r="225" spans="1:16" ht="48.75" customHeight="1">
      <c r="A225" s="18" t="s">
        <v>76</v>
      </c>
      <c r="B225" s="20" t="s">
        <v>77</v>
      </c>
      <c r="C225" s="32">
        <v>15.5</v>
      </c>
      <c r="D225" s="32">
        <v>15.5</v>
      </c>
      <c r="E225" s="32">
        <v>15.5</v>
      </c>
      <c r="F225" s="32">
        <v>15.5</v>
      </c>
      <c r="G225" s="32">
        <v>15.5</v>
      </c>
      <c r="H225" s="37">
        <v>21.9</v>
      </c>
      <c r="I225" s="28">
        <v>0</v>
      </c>
      <c r="J225" s="28">
        <v>0</v>
      </c>
      <c r="K225" s="33">
        <v>21.9</v>
      </c>
      <c r="L225" s="8">
        <v>2014</v>
      </c>
      <c r="M225" s="1"/>
      <c r="N225" s="1"/>
      <c r="O225" s="1"/>
      <c r="P225" s="1"/>
    </row>
    <row r="226" spans="1:16" ht="37.5" customHeight="1">
      <c r="A226" s="62" t="s">
        <v>88</v>
      </c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4"/>
      <c r="M226" s="1"/>
      <c r="N226" s="1"/>
      <c r="O226" s="1"/>
      <c r="P226" s="1"/>
    </row>
    <row r="227" spans="1:16" ht="69" customHeight="1">
      <c r="A227" s="18" t="s">
        <v>75</v>
      </c>
      <c r="B227" s="19" t="s">
        <v>15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18.4</v>
      </c>
      <c r="J227" s="33">
        <v>17.5</v>
      </c>
      <c r="K227" s="33">
        <v>17.5</v>
      </c>
      <c r="L227" s="8">
        <v>2016</v>
      </c>
      <c r="M227" s="1"/>
      <c r="N227" s="1"/>
      <c r="O227" s="1"/>
      <c r="P227" s="1"/>
    </row>
    <row r="228" spans="1:16" ht="54.75" customHeight="1">
      <c r="A228" s="18" t="s">
        <v>76</v>
      </c>
      <c r="B228" s="20" t="s">
        <v>77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37">
        <v>21.9</v>
      </c>
      <c r="J228" s="37">
        <v>25</v>
      </c>
      <c r="K228" s="33">
        <v>25</v>
      </c>
      <c r="L228" s="8">
        <v>2016</v>
      </c>
      <c r="M228" s="1"/>
      <c r="N228" s="1"/>
      <c r="O228" s="1"/>
      <c r="P228" s="1"/>
    </row>
    <row r="229" spans="1:16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48" customHeight="1">
      <c r="A231" s="54" t="s">
        <v>152</v>
      </c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1"/>
      <c r="N231" s="1"/>
      <c r="O231" s="1"/>
      <c r="P231" s="1"/>
    </row>
    <row r="232" spans="1:16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</sheetData>
  <sheetProtection/>
  <mergeCells count="76">
    <mergeCell ref="A226:L226"/>
    <mergeCell ref="A28:L28"/>
    <mergeCell ref="A55:L55"/>
    <mergeCell ref="A61:L61"/>
    <mergeCell ref="A77:L77"/>
    <mergeCell ref="A93:L93"/>
    <mergeCell ref="A221:L221"/>
    <mergeCell ref="A57:L57"/>
    <mergeCell ref="A149:L149"/>
    <mergeCell ref="A163:L163"/>
    <mergeCell ref="A65:L65"/>
    <mergeCell ref="A33:L33"/>
    <mergeCell ref="A126:L126"/>
    <mergeCell ref="A134:L134"/>
    <mergeCell ref="A101:L101"/>
    <mergeCell ref="A117:L117"/>
    <mergeCell ref="A156:L156"/>
    <mergeCell ref="A99:L99"/>
    <mergeCell ref="A97:L97"/>
    <mergeCell ref="I7:I8"/>
    <mergeCell ref="J7:J8"/>
    <mergeCell ref="A2:K2"/>
    <mergeCell ref="L7:L8"/>
    <mergeCell ref="A3:L3"/>
    <mergeCell ref="A102:L102"/>
    <mergeCell ref="H6:J6"/>
    <mergeCell ref="C6:C7"/>
    <mergeCell ref="A103:L103"/>
    <mergeCell ref="A108:L108"/>
    <mergeCell ref="A113:L113"/>
    <mergeCell ref="A89:L89"/>
    <mergeCell ref="A24:L24"/>
    <mergeCell ref="K6:L6"/>
    <mergeCell ref="A20:L20"/>
    <mergeCell ref="F6:G7"/>
    <mergeCell ref="A48:L48"/>
    <mergeCell ref="H7:H8"/>
    <mergeCell ref="A19:L19"/>
    <mergeCell ref="A4:L4"/>
    <mergeCell ref="D6:E7"/>
    <mergeCell ref="K7:K8"/>
    <mergeCell ref="A10:L10"/>
    <mergeCell ref="A11:L11"/>
    <mergeCell ref="A18:L18"/>
    <mergeCell ref="A6:A8"/>
    <mergeCell ref="B6:B8"/>
    <mergeCell ref="A162:L162"/>
    <mergeCell ref="A146:L146"/>
    <mergeCell ref="A159:L159"/>
    <mergeCell ref="A208:L208"/>
    <mergeCell ref="A31:L31"/>
    <mergeCell ref="A124:L124"/>
    <mergeCell ref="A129:L129"/>
    <mergeCell ref="A46:L46"/>
    <mergeCell ref="A191:L191"/>
    <mergeCell ref="A167:L167"/>
    <mergeCell ref="A212:L212"/>
    <mergeCell ref="I1:L1"/>
    <mergeCell ref="A210:L210"/>
    <mergeCell ref="A40:L40"/>
    <mergeCell ref="A53:L53"/>
    <mergeCell ref="A71:L71"/>
    <mergeCell ref="A83:L83"/>
    <mergeCell ref="A203:L203"/>
    <mergeCell ref="A161:L161"/>
    <mergeCell ref="A138:L138"/>
    <mergeCell ref="A171:L171"/>
    <mergeCell ref="A214:L214"/>
    <mergeCell ref="A231:L231"/>
    <mergeCell ref="A215:L215"/>
    <mergeCell ref="A216:L216"/>
    <mergeCell ref="A173:L173"/>
    <mergeCell ref="A172:L172"/>
    <mergeCell ref="A182:L182"/>
    <mergeCell ref="A200:L200"/>
    <mergeCell ref="A206:L206"/>
  </mergeCells>
  <printOptions/>
  <pageMargins left="0.7480314960629921" right="0.7480314960629921" top="0.984251968503937" bottom="0.984251968503937" header="0.5118110236220472" footer="0.5118110236220472"/>
  <pageSetup fitToHeight="15" fitToWidth="1" horizontalDpi="600" verticalDpi="600" orientation="portrait" paperSize="9" scale="60" r:id="rId1"/>
  <rowBreaks count="2" manualBreakCount="2">
    <brk id="171" max="255" man="1"/>
    <brk id="2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</cp:lastModifiedBy>
  <cp:lastPrinted>2013-06-27T14:06:20Z</cp:lastPrinted>
  <dcterms:created xsi:type="dcterms:W3CDTF">1996-10-08T23:32:33Z</dcterms:created>
  <dcterms:modified xsi:type="dcterms:W3CDTF">2013-06-27T14:08:44Z</dcterms:modified>
  <cp:category/>
  <cp:version/>
  <cp:contentType/>
  <cp:contentStatus/>
</cp:coreProperties>
</file>