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Print_Area" localSheetId="0">Лист1!$A$1:$I$70</definedName>
  </definedNames>
  <calcPr calcId="144525"/>
</workbook>
</file>

<file path=xl/calcChain.xml><?xml version="1.0" encoding="utf-8"?>
<calcChain xmlns="http://schemas.openxmlformats.org/spreadsheetml/2006/main">
  <c r="G40" i="1" l="1"/>
  <c r="G27" i="1"/>
  <c r="I61" i="1" l="1"/>
  <c r="H61" i="1"/>
  <c r="G61" i="1"/>
  <c r="H57" i="1"/>
  <c r="I57" i="1"/>
  <c r="G57" i="1"/>
  <c r="H10" i="1"/>
  <c r="I10" i="1"/>
  <c r="G10" i="1"/>
  <c r="G65" i="1" l="1"/>
  <c r="H65" i="1"/>
</calcChain>
</file>

<file path=xl/sharedStrings.xml><?xml version="1.0" encoding="utf-8"?>
<sst xmlns="http://schemas.openxmlformats.org/spreadsheetml/2006/main" count="290" uniqueCount="147">
  <si>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</si>
  <si>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</si>
  <si>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</si>
  <si>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</si>
  <si>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</si>
  <si>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</si>
  <si>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</si>
  <si>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</si>
  <si>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</si>
  <si>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</si>
  <si>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</si>
  <si>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</si>
  <si>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</si>
  <si>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</si>
  <si>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</si>
  <si>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</si>
  <si>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</si>
  <si>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</si>
  <si>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</si>
  <si>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</si>
  <si>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</si>
  <si>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</si>
  <si>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</si>
  <si>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</si>
  <si>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</si>
  <si>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</si>
  <si>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</si>
  <si>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</si>
  <si>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</si>
  <si>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</si>
  <si>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</si>
  <si>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</si>
  <si>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</si>
  <si>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</si>
  <si>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</si>
  <si>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</si>
  <si>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</si>
  <si>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</si>
  <si>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</si>
  <si>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</si>
  <si>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</si>
  <si>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</si>
  <si>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</si>
  <si>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</si>
  <si>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</si>
  <si>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</si>
  <si>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</si>
  <si>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</si>
  <si>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</si>
  <si>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после-дующих детей до достижения ребенком возраста трех лет»</t>
  </si>
  <si>
    <t>Мероприятие «Оплата проезда детей к месту отдыха и обратно»</t>
  </si>
  <si>
    <t>Главный бухгалтер Мулявка О.А.</t>
  </si>
  <si>
    <t>Обеспечение оздоровления детей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</si>
  <si>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</si>
  <si>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</si>
  <si>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</si>
  <si>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Обеспечение гарантированных муниципалитетом социальных выплат отдельным категориям гражда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</si>
  <si>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"О государственных пособиях гражданам, имеющим детей"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</si>
  <si>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</si>
  <si>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</si>
  <si>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</si>
  <si>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Зам.начальника управления Титов Д.В.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</si>
  <si>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</si>
  <si>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</si>
  <si>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</si>
  <si>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</si>
  <si>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</si>
  <si>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</si>
  <si>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 xml:space="preserve">Директор МАУ МФЦ г. Азова Ращупкин В.В.      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</si>
  <si>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</si>
  <si>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</si>
  <si>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</si>
  <si>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</si>
  <si>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</si>
  <si>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</si>
  <si>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Зам.начальника управления Титов Д.В.;                            МАУ «ЦСО» г. Азова                  Директор Рагозина Н.И.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</si>
  <si>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</si>
  <si>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</si>
  <si>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</si>
  <si>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МАУ «ЦСО» г. Азова                                Директор Рагозина Н.И.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</si>
  <si>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</si>
  <si>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</si>
  <si>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</si>
  <si>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</si>
  <si>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</si>
  <si>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МАУ «ЦСО» г. Азова              Директор Рагозина Н.И.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</si>
  <si>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</si>
  <si>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</si>
  <si>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</si>
  <si>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МАУ «ЦСО» г. Азова  Директор Рагозина Н.И.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</si>
  <si>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№ 185-ЗС «О социальном обслуживании населения Ростовской области»,  в целях выполнения муниципального задания» </t>
  </si>
  <si>
    <t>2.5</t>
  </si>
  <si>
    <t>Основное  мероприятие  «Укрепление материально-технической базы учреждения социального обслуживания граждан пожилого возраста и инвалидов»</t>
  </si>
  <si>
    <t>Улучшение условий проживания граждан пожилого возраста и инвалидов в условиях стационара и качества оказываемых социальных услуг</t>
  </si>
  <si>
    <t>2.5.1</t>
  </si>
  <si>
    <t xml:space="preserve">Итого по государственной  
программе            
</t>
  </si>
  <si>
    <t>Повышение качества жизни отдельных категорий граждан</t>
  </si>
  <si>
    <t>х</t>
  </si>
  <si>
    <t>Мероприятие «Проведение текущего ремонта здания учреждения социального обслуживания граждан пожилого возраста и инвалидов»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</si>
  <si>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</si>
  <si>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</si>
  <si>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</si>
  <si>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</si>
  <si>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</si>
  <si>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 законодательством, с учётом адресности предоставления социальной помощи, услуг, льгот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</si>
  <si>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</si>
  <si>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6 единиц штатной  чиленности УСЗН г. Азова было передано в МАУ МФЦ г. Азова. Кроме того, в УСЗН г. Азова установлена и действует система межведомственного взаимодействия, позволяющая предоставлять социальные услуги жителям города в электронном виде.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</si>
  <si>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</si>
  <si>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</si>
  <si>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Проведение в МАУ "ЦСО" г. Азова конкурса «Лучший социальный работник»</t>
  </si>
  <si>
    <t>МАУ «ЦСО» г. Азова                  Директор Рагозина Н.И.</t>
  </si>
  <si>
    <t>Поднятие уровня психологической, правовй и экономической культуры работников МАУ "ЦСО" г. Азова</t>
  </si>
  <si>
    <t>Оказание муниципальных услуг в соответствии с доведенным муниципальным заданием на 2014 год, ежеквартальный мониторинг исполнения муниципального задания</t>
  </si>
  <si>
    <t>Проведение текущего ремонта в здании  МАУ "ЦСО" г. Азова</t>
  </si>
  <si>
    <t xml:space="preserve"> 3 квартал 2014 года</t>
  </si>
  <si>
    <t>2 квартал 2014 год</t>
  </si>
  <si>
    <t>Утверждение тарифов на социальные услуги, предоставляемые МАУ "ЦСО" г. Азова</t>
  </si>
  <si>
    <t xml:space="preserve">Постановление Администрации города Азова от 16.04.2014  № 742 </t>
  </si>
  <si>
    <t>4 июня 2014 года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</si>
  <si>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</si>
  <si>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- среднего медицинского персонала - 65,0 %;</t>
  </si>
  <si>
    <t>- младшего медицинского персонала - 58,0 %</t>
  </si>
  <si>
    <t>Контрольный показатель рассчитан на весь год</t>
  </si>
  <si>
    <t>Выполнение мероприятия рассчитано на весь год</t>
  </si>
  <si>
    <t>Оздоровление детей носит круглогодичный характер</t>
  </si>
  <si>
    <t>Начальник управления</t>
  </si>
  <si>
    <t>О.В. Фомин</t>
  </si>
  <si>
    <t>Ежеквартально</t>
  </si>
  <si>
    <t xml:space="preserve">Соотношение к средней заработной плате по Ростовской области в 2014 году: </t>
  </si>
  <si>
    <t>- социальный работнкиков - 62,0 %;</t>
  </si>
  <si>
    <t>- социальный работнкиков - 58,0 %;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</si>
  <si>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9 мес. 2014 г.</t>
    </r>
  </si>
  <si>
    <t>Предоставление в экономический от дел и финансовое управление администрации г. Азова отчетов о реализации муниципальных программ по состоянию на 01.04.2014,  на 01.07.2014, на 01.10.2014</t>
  </si>
  <si>
    <t>01.04.2014;    01.07.2014;          01.10.2014</t>
  </si>
  <si>
    <t>01.04.2014; 01.07.2014; 01.10.2014</t>
  </si>
  <si>
    <t xml:space="preserve">Соотношение к средней заработной плате по Ростовской области за 9 месяцев 2014 года составило: </t>
  </si>
  <si>
    <t>Меры социальной поддержки получили 29123 человек; 3346 семей являлись получателями субсидии на оплату жилых помещений и коммунальных услуг</t>
  </si>
  <si>
    <t>- среднего медицинского персонала - 93,0 %;</t>
  </si>
  <si>
    <t>- младшего медицинского персонала - 60,0 %</t>
  </si>
  <si>
    <t>Курсы повышения квалификации</t>
  </si>
  <si>
    <t>За 9 месяцев 2014 г. повысили квалификацию 50 работников МАУ "ЦСО" г. Азова (38,0 % от общего числа социальных работников)</t>
  </si>
  <si>
    <t>Начальник отдела по предоставлению мер социальной поддержки Парфенова Т.А., главный бухгалтер Мулявка О.А.</t>
  </si>
  <si>
    <t>Начальник отдела по предоставлению мер социальной поддержки Парфенова Т.А.</t>
  </si>
  <si>
    <t>Ремонт выполнен</t>
  </si>
  <si>
    <t>На выплату пособий по социальной помощи населению было направлено 286597,3 тыс.руб., в том числе 29454,5 тыс. руб. - для возмещения расходов оргагизациям, оказывающих услуги населению, 257142,8 тыс.руб. - непосредственно на счета граждан</t>
  </si>
  <si>
    <t>Заключено 9 договоров на оплату коммунальных услуг, противопожарных мероприятий, благоустройство территории, проведение специальной оценки условий труда работников УСЗН г. Азова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</si>
  <si>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4195 чел., из них 840 чел. получауют услуги на дому, 29 чел. - в социально-реабилитационном отделении Центра. Оказано 608293 услуги населению города.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</si>
</sst>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vertical="top"/>
    </xf>
    <xf numFmtId="164" fontId="0" fillId="0" borderId="0" xfId="0" applyNumberFormat="1"/>
    <xf numFmtId="0" fontId="6" fillId="0" borderId="1" xfId="0" applyFont="1" applyBorder="1" applyAlignment="1">
      <alignment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vertical="top" wrapText="1"/>
    </xf>
    <xf numFmtId="164" fontId="10" fillId="0" borderId="5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/>
    </xf>
    <xf numFmtId="164" fontId="13" fillId="0" borderId="13" xfId="0" applyNumberFormat="1" applyFont="1" applyBorder="1" applyAlignment="1">
      <alignment horizontal="center" vertical="top"/>
    </xf>
    <xf numFmtId="164" fontId="13" fillId="0" borderId="5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top"/>
    </xf>
    <xf numFmtId="49" fontId="12" fillId="0" borderId="9" xfId="0" applyNumberFormat="1" applyFont="1" applyBorder="1" applyAlignment="1">
      <alignment horizontal="center" vertical="top"/>
    </xf>
    <xf numFmtId="49" fontId="12" fillId="0" borderId="6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49" fontId="14" fillId="0" borderId="2" xfId="0" applyNumberFormat="1" applyFont="1" applyBorder="1" applyAlignment="1">
      <alignment horizontal="left" vertical="top" wrapText="1"/>
    </xf>
    <xf numFmtId="165" fontId="3" fillId="0" borderId="9" xfId="0" applyNumberFormat="1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Font="1" applyBorder="1"/>
    <xf numFmtId="1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16" zoomScale="69" zoomScaleNormal="100" zoomScaleSheetLayoutView="69" workbookViewId="0">
      <selection activeCell="A65" sqref="A65:I65"/>
    </sheetView>
  </sheetViews>
  <sheetFormatPr defaultRowHeight="15" x14ac:dyDescent="0.25"/>
  <cols>
    <col min="1" max="1" width="8.5703125" customWidth="1"/>
    <col min="2" max="2" width="25.85546875" customWidth="1"/>
    <col min="3" max="3" width="19" customWidth="1"/>
    <col min="4" max="4" width="28.85546875" customWidth="1"/>
    <col min="5" max="5" width="14.28515625" customWidth="1"/>
    <col min="6" max="6" width="19" customWidth="1"/>
    <col min="7" max="7" width="18" customWidth="1"/>
    <col min="8" max="8" width="16.140625" customWidth="1"/>
    <col min="9" max="9" width="14.710937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104" t="s">
        <v>0</v>
      </c>
      <c r="B2" s="104"/>
      <c r="C2" s="104"/>
      <c r="D2" s="104"/>
      <c r="E2" s="104"/>
      <c r="F2" s="104"/>
      <c r="G2" s="104"/>
      <c r="H2" s="104"/>
    </row>
    <row r="3" spans="1:9" ht="18.75" x14ac:dyDescent="0.3">
      <c r="A3" s="81" t="s">
        <v>1</v>
      </c>
      <c r="B3" s="82"/>
      <c r="C3" s="82"/>
      <c r="D3" s="82"/>
      <c r="E3" s="82"/>
      <c r="F3" s="82"/>
      <c r="G3" s="82"/>
      <c r="H3" s="82"/>
    </row>
    <row r="4" spans="1:9" ht="18.75" x14ac:dyDescent="0.3">
      <c r="A4" s="82" t="s">
        <v>131</v>
      </c>
      <c r="B4" s="82"/>
      <c r="C4" s="82"/>
      <c r="D4" s="82"/>
      <c r="E4" s="82"/>
      <c r="F4" s="82"/>
      <c r="G4" s="82"/>
      <c r="H4" s="82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73.5" customHeight="1" x14ac:dyDescent="0.25">
      <c r="A6" s="100" t="s">
        <v>2</v>
      </c>
      <c r="B6" s="100" t="s">
        <v>3</v>
      </c>
      <c r="C6" s="100" t="s">
        <v>4</v>
      </c>
      <c r="D6" s="100" t="s">
        <v>5</v>
      </c>
      <c r="E6" s="100" t="s">
        <v>6</v>
      </c>
      <c r="F6" s="100" t="s">
        <v>7</v>
      </c>
      <c r="G6" s="105" t="s">
        <v>8</v>
      </c>
      <c r="H6" s="106"/>
      <c r="I6" s="100" t="s">
        <v>100</v>
      </c>
    </row>
    <row r="7" spans="1:9" ht="59.25" customHeight="1" x14ac:dyDescent="0.25">
      <c r="A7" s="99"/>
      <c r="B7" s="99"/>
      <c r="C7" s="99"/>
      <c r="D7" s="99"/>
      <c r="E7" s="99"/>
      <c r="F7" s="99"/>
      <c r="G7" s="3" t="s">
        <v>9</v>
      </c>
      <c r="H7" s="3" t="s">
        <v>10</v>
      </c>
      <c r="I7" s="99"/>
    </row>
    <row r="8" spans="1:9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9" ht="15.75" x14ac:dyDescent="0.25">
      <c r="A9" s="35">
        <v>1</v>
      </c>
      <c r="B9" s="80" t="s">
        <v>13</v>
      </c>
      <c r="C9" s="80"/>
      <c r="D9" s="80"/>
      <c r="E9" s="80"/>
      <c r="F9" s="80"/>
      <c r="G9" s="80"/>
      <c r="H9" s="80"/>
      <c r="I9" s="80"/>
    </row>
    <row r="10" spans="1:9" ht="157.5" customHeight="1" x14ac:dyDescent="0.25">
      <c r="A10" s="11" t="s">
        <v>46</v>
      </c>
      <c r="B10" s="6" t="s">
        <v>14</v>
      </c>
      <c r="C10" s="3" t="s">
        <v>141</v>
      </c>
      <c r="D10" s="3" t="s">
        <v>15</v>
      </c>
      <c r="E10" s="7">
        <v>41640</v>
      </c>
      <c r="F10" s="3" t="s">
        <v>123</v>
      </c>
      <c r="G10" s="40">
        <f>SUM(G11:G27)</f>
        <v>354959.5</v>
      </c>
      <c r="H10" s="40">
        <f t="shared" ref="H10:I10" si="0">SUM(H11:H27)</f>
        <v>288312.09999999998</v>
      </c>
      <c r="I10" s="40">
        <f t="shared" si="0"/>
        <v>7031.9</v>
      </c>
    </row>
    <row r="11" spans="1:9" ht="150.75" customHeight="1" x14ac:dyDescent="0.25">
      <c r="A11" s="11" t="s">
        <v>21</v>
      </c>
      <c r="B11" s="3" t="s">
        <v>17</v>
      </c>
      <c r="C11" s="3" t="s">
        <v>142</v>
      </c>
      <c r="D11" s="3" t="s">
        <v>15</v>
      </c>
      <c r="E11" s="7">
        <v>41640</v>
      </c>
      <c r="F11" s="3" t="s">
        <v>123</v>
      </c>
      <c r="G11" s="40">
        <v>82313.100000000006</v>
      </c>
      <c r="H11" s="40">
        <v>78343.199999999997</v>
      </c>
      <c r="I11" s="41">
        <v>0</v>
      </c>
    </row>
    <row r="12" spans="1:9" ht="178.5" customHeight="1" x14ac:dyDescent="0.25">
      <c r="A12" s="11" t="s">
        <v>22</v>
      </c>
      <c r="B12" s="3" t="s">
        <v>18</v>
      </c>
      <c r="C12" s="3" t="s">
        <v>142</v>
      </c>
      <c r="D12" s="3" t="s">
        <v>30</v>
      </c>
      <c r="E12" s="7">
        <v>41640</v>
      </c>
      <c r="F12" s="3" t="s">
        <v>123</v>
      </c>
      <c r="G12" s="40">
        <v>1053.9000000000001</v>
      </c>
      <c r="H12" s="40">
        <v>270.2</v>
      </c>
      <c r="I12" s="40" t="s">
        <v>58</v>
      </c>
    </row>
    <row r="13" spans="1:9" ht="275.25" customHeight="1" x14ac:dyDescent="0.25">
      <c r="A13" s="11" t="s">
        <v>23</v>
      </c>
      <c r="B13" s="16" t="s">
        <v>57</v>
      </c>
      <c r="C13" s="3" t="s">
        <v>142</v>
      </c>
      <c r="D13" s="15" t="s">
        <v>30</v>
      </c>
      <c r="E13" s="7">
        <v>41640</v>
      </c>
      <c r="F13" s="3" t="s">
        <v>123</v>
      </c>
      <c r="G13" s="40">
        <v>22593.5</v>
      </c>
      <c r="H13" s="40">
        <v>19034.2</v>
      </c>
      <c r="I13" s="40" t="s">
        <v>58</v>
      </c>
    </row>
    <row r="14" spans="1:9" ht="210" customHeight="1" x14ac:dyDescent="0.25">
      <c r="A14" s="11" t="s">
        <v>27</v>
      </c>
      <c r="B14" s="3" t="s">
        <v>19</v>
      </c>
      <c r="C14" s="3" t="s">
        <v>141</v>
      </c>
      <c r="D14" s="3" t="s">
        <v>20</v>
      </c>
      <c r="E14" s="7">
        <v>41640</v>
      </c>
      <c r="F14" s="3" t="s">
        <v>124</v>
      </c>
      <c r="G14" s="40">
        <v>8213</v>
      </c>
      <c r="H14" s="40">
        <v>8207.5</v>
      </c>
      <c r="I14" s="40">
        <v>6481.9</v>
      </c>
    </row>
    <row r="15" spans="1:9" ht="130.5" customHeight="1" x14ac:dyDescent="0.25">
      <c r="A15" s="11" t="s">
        <v>28</v>
      </c>
      <c r="B15" s="3" t="s">
        <v>24</v>
      </c>
      <c r="C15" s="3" t="s">
        <v>142</v>
      </c>
      <c r="D15" s="3" t="s">
        <v>15</v>
      </c>
      <c r="E15" s="7">
        <v>41640</v>
      </c>
      <c r="F15" s="3" t="s">
        <v>123</v>
      </c>
      <c r="G15" s="40">
        <v>2053.1</v>
      </c>
      <c r="H15" s="40">
        <v>1433.3</v>
      </c>
      <c r="I15" s="42">
        <v>0</v>
      </c>
    </row>
    <row r="16" spans="1:9" ht="94.5" x14ac:dyDescent="0.25">
      <c r="A16" s="11" t="s">
        <v>29</v>
      </c>
      <c r="B16" s="3" t="s">
        <v>25</v>
      </c>
      <c r="C16" s="3" t="s">
        <v>142</v>
      </c>
      <c r="D16" s="3" t="s">
        <v>15</v>
      </c>
      <c r="E16" s="7">
        <v>41640</v>
      </c>
      <c r="F16" s="3" t="s">
        <v>123</v>
      </c>
      <c r="G16" s="40">
        <v>565.6</v>
      </c>
      <c r="H16" s="40">
        <v>490.5</v>
      </c>
      <c r="I16" s="42">
        <v>0</v>
      </c>
    </row>
    <row r="17" spans="1:16" ht="94.5" x14ac:dyDescent="0.25">
      <c r="A17" s="11" t="s">
        <v>33</v>
      </c>
      <c r="B17" s="3" t="s">
        <v>26</v>
      </c>
      <c r="C17" s="3" t="s">
        <v>142</v>
      </c>
      <c r="D17" s="3" t="s">
        <v>30</v>
      </c>
      <c r="E17" s="7">
        <v>41640</v>
      </c>
      <c r="F17" s="3" t="s">
        <v>123</v>
      </c>
      <c r="G17" s="40">
        <v>7456.8</v>
      </c>
      <c r="H17" s="40">
        <v>6045.1</v>
      </c>
      <c r="I17" s="41">
        <v>0</v>
      </c>
    </row>
    <row r="18" spans="1:16" ht="94.5" x14ac:dyDescent="0.25">
      <c r="A18" s="11" t="s">
        <v>34</v>
      </c>
      <c r="B18" s="3" t="s">
        <v>31</v>
      </c>
      <c r="C18" s="3" t="s">
        <v>142</v>
      </c>
      <c r="D18" s="3" t="s">
        <v>30</v>
      </c>
      <c r="E18" s="7">
        <v>41640</v>
      </c>
      <c r="F18" s="3" t="s">
        <v>123</v>
      </c>
      <c r="G18" s="40">
        <v>9335.2999999999993</v>
      </c>
      <c r="H18" s="40">
        <v>5970.4</v>
      </c>
      <c r="I18" s="41">
        <v>0</v>
      </c>
    </row>
    <row r="19" spans="1:16" ht="146.25" customHeight="1" x14ac:dyDescent="0.25">
      <c r="A19" s="11" t="s">
        <v>35</v>
      </c>
      <c r="B19" s="3" t="s">
        <v>32</v>
      </c>
      <c r="C19" s="3" t="s">
        <v>142</v>
      </c>
      <c r="D19" s="3" t="s">
        <v>30</v>
      </c>
      <c r="E19" s="7">
        <v>41640</v>
      </c>
      <c r="F19" s="3" t="s">
        <v>123</v>
      </c>
      <c r="G19" s="40">
        <v>42.4</v>
      </c>
      <c r="H19" s="40">
        <v>7.4</v>
      </c>
      <c r="I19" s="41">
        <v>0</v>
      </c>
    </row>
    <row r="20" spans="1:16" ht="96" customHeight="1" x14ac:dyDescent="0.25">
      <c r="A20" s="10" t="s">
        <v>36</v>
      </c>
      <c r="B20" s="3" t="s">
        <v>43</v>
      </c>
      <c r="C20" s="3" t="s">
        <v>142</v>
      </c>
      <c r="D20" s="3" t="s">
        <v>15</v>
      </c>
      <c r="E20" s="7">
        <v>41640</v>
      </c>
      <c r="F20" s="3" t="s">
        <v>123</v>
      </c>
      <c r="G20" s="40">
        <v>22937.9</v>
      </c>
      <c r="H20" s="40">
        <v>20440</v>
      </c>
      <c r="I20" s="43">
        <v>0</v>
      </c>
    </row>
    <row r="21" spans="1:16" ht="114.75" customHeight="1" x14ac:dyDescent="0.25">
      <c r="A21" s="11" t="s">
        <v>37</v>
      </c>
      <c r="B21" s="3" t="s">
        <v>44</v>
      </c>
      <c r="C21" s="3" t="s">
        <v>142</v>
      </c>
      <c r="D21" s="3" t="s">
        <v>30</v>
      </c>
      <c r="E21" s="7">
        <v>41640</v>
      </c>
      <c r="F21" s="3" t="s">
        <v>123</v>
      </c>
      <c r="G21" s="40">
        <v>24862.3</v>
      </c>
      <c r="H21" s="40">
        <v>18900.099999999999</v>
      </c>
      <c r="I21" s="41">
        <v>0</v>
      </c>
    </row>
    <row r="22" spans="1:16" ht="102.75" customHeight="1" x14ac:dyDescent="0.25">
      <c r="A22" s="11" t="s">
        <v>38</v>
      </c>
      <c r="B22" s="3" t="s">
        <v>45</v>
      </c>
      <c r="C22" s="3" t="s">
        <v>142</v>
      </c>
      <c r="D22" s="3" t="s">
        <v>15</v>
      </c>
      <c r="E22" s="7">
        <v>41640</v>
      </c>
      <c r="F22" s="3" t="s">
        <v>123</v>
      </c>
      <c r="G22" s="40">
        <v>101894.9</v>
      </c>
      <c r="H22" s="40">
        <v>77718.7</v>
      </c>
      <c r="I22" s="42">
        <v>0</v>
      </c>
    </row>
    <row r="23" spans="1:16" ht="110.25" x14ac:dyDescent="0.25">
      <c r="A23" s="11" t="s">
        <v>39</v>
      </c>
      <c r="B23" s="3" t="s">
        <v>47</v>
      </c>
      <c r="C23" s="3" t="s">
        <v>142</v>
      </c>
      <c r="D23" s="3" t="s">
        <v>15</v>
      </c>
      <c r="E23" s="7">
        <v>41640</v>
      </c>
      <c r="F23" s="3" t="s">
        <v>123</v>
      </c>
      <c r="G23" s="40">
        <v>1816</v>
      </c>
      <c r="H23" s="40">
        <v>1232.2</v>
      </c>
      <c r="I23" s="39" t="s">
        <v>58</v>
      </c>
    </row>
    <row r="24" spans="1:16" ht="131.25" customHeight="1" x14ac:dyDescent="0.25">
      <c r="A24" s="11" t="s">
        <v>40</v>
      </c>
      <c r="B24" s="3" t="s">
        <v>48</v>
      </c>
      <c r="C24" s="3" t="s">
        <v>142</v>
      </c>
      <c r="D24" s="3" t="s">
        <v>15</v>
      </c>
      <c r="E24" s="7">
        <v>41640</v>
      </c>
      <c r="F24" s="3" t="s">
        <v>123</v>
      </c>
      <c r="G24" s="40">
        <v>57077.3</v>
      </c>
      <c r="H24" s="40">
        <v>41619.4</v>
      </c>
      <c r="I24" s="40" t="s">
        <v>58</v>
      </c>
    </row>
    <row r="25" spans="1:16" ht="321" customHeight="1" x14ac:dyDescent="0.25">
      <c r="A25" s="11" t="s">
        <v>41</v>
      </c>
      <c r="B25" s="3" t="s">
        <v>49</v>
      </c>
      <c r="C25" s="3" t="s">
        <v>142</v>
      </c>
      <c r="D25" s="3" t="s">
        <v>30</v>
      </c>
      <c r="E25" s="7">
        <v>41640</v>
      </c>
      <c r="F25" s="3" t="s">
        <v>123</v>
      </c>
      <c r="G25" s="40">
        <v>9011.5</v>
      </c>
      <c r="H25" s="40">
        <v>6028.6</v>
      </c>
      <c r="I25" s="41">
        <v>0</v>
      </c>
    </row>
    <row r="26" spans="1:16" ht="73.5" customHeight="1" x14ac:dyDescent="0.25">
      <c r="A26" s="11" t="s">
        <v>42</v>
      </c>
      <c r="B26" s="3" t="s">
        <v>50</v>
      </c>
      <c r="C26" s="3" t="s">
        <v>51</v>
      </c>
      <c r="D26" s="3" t="s">
        <v>52</v>
      </c>
      <c r="E26" s="7">
        <v>41793</v>
      </c>
      <c r="F26" s="7">
        <v>41835</v>
      </c>
      <c r="G26" s="40">
        <v>555</v>
      </c>
      <c r="H26" s="39">
        <v>550</v>
      </c>
      <c r="I26" s="39">
        <v>550</v>
      </c>
    </row>
    <row r="27" spans="1:16" ht="160.5" customHeight="1" x14ac:dyDescent="0.25">
      <c r="A27" s="11" t="s">
        <v>54</v>
      </c>
      <c r="B27" s="3" t="s">
        <v>53</v>
      </c>
      <c r="C27" s="3" t="s">
        <v>142</v>
      </c>
      <c r="D27" s="3" t="s">
        <v>56</v>
      </c>
      <c r="E27" s="7">
        <v>41640</v>
      </c>
      <c r="F27" s="3" t="s">
        <v>123</v>
      </c>
      <c r="G27" s="40">
        <f>3286-108.1</f>
        <v>3177.9</v>
      </c>
      <c r="H27" s="40">
        <v>2021.3</v>
      </c>
      <c r="I27" s="41">
        <v>0</v>
      </c>
    </row>
    <row r="28" spans="1:16" ht="45.75" customHeight="1" x14ac:dyDescent="0.25">
      <c r="A28" s="21" t="s">
        <v>46</v>
      </c>
      <c r="B28" s="16" t="s">
        <v>101</v>
      </c>
      <c r="C28" s="3"/>
      <c r="D28" s="3"/>
      <c r="E28" s="3"/>
      <c r="F28" s="62"/>
      <c r="G28" s="8"/>
      <c r="H28" s="8"/>
      <c r="I28" s="14"/>
    </row>
    <row r="29" spans="1:16" ht="206.25" customHeight="1" x14ac:dyDescent="0.25">
      <c r="A29" s="21"/>
      <c r="B29" s="3" t="s">
        <v>104</v>
      </c>
      <c r="C29" s="3" t="s">
        <v>141</v>
      </c>
      <c r="D29" s="3" t="s">
        <v>144</v>
      </c>
      <c r="E29" s="3" t="s">
        <v>97</v>
      </c>
      <c r="F29" s="3" t="s">
        <v>16</v>
      </c>
      <c r="G29" s="8" t="s">
        <v>97</v>
      </c>
      <c r="H29" s="8" t="s">
        <v>97</v>
      </c>
      <c r="I29" s="14" t="s">
        <v>97</v>
      </c>
      <c r="L29" s="103"/>
      <c r="M29" s="103"/>
      <c r="N29" s="103"/>
      <c r="O29" s="103"/>
      <c r="P29" s="103"/>
    </row>
    <row r="30" spans="1:16" ht="146.25" customHeight="1" x14ac:dyDescent="0.25">
      <c r="A30" s="12" t="s">
        <v>59</v>
      </c>
      <c r="B30" s="34" t="s">
        <v>60</v>
      </c>
      <c r="C30" s="34" t="s">
        <v>61</v>
      </c>
      <c r="D30" s="34" t="s">
        <v>55</v>
      </c>
      <c r="E30" s="31">
        <v>41640</v>
      </c>
      <c r="F30" s="34" t="s">
        <v>16</v>
      </c>
      <c r="G30" s="89" t="s">
        <v>99</v>
      </c>
      <c r="H30" s="90"/>
      <c r="I30" s="91"/>
    </row>
    <row r="31" spans="1:16" ht="36" customHeight="1" x14ac:dyDescent="0.25">
      <c r="A31" s="21" t="s">
        <v>59</v>
      </c>
      <c r="B31" s="16" t="s">
        <v>101</v>
      </c>
      <c r="C31" s="3"/>
      <c r="D31" s="3"/>
      <c r="E31" s="3"/>
      <c r="F31" s="107"/>
      <c r="G31" s="8"/>
      <c r="H31" s="8"/>
      <c r="I31" s="14"/>
    </row>
    <row r="32" spans="1:16" ht="208.5" customHeight="1" x14ac:dyDescent="0.25">
      <c r="A32" s="21"/>
      <c r="B32" s="16" t="s">
        <v>105</v>
      </c>
      <c r="C32" s="3" t="s">
        <v>61</v>
      </c>
      <c r="D32" s="3" t="s">
        <v>106</v>
      </c>
      <c r="E32" s="3" t="s">
        <v>97</v>
      </c>
      <c r="F32" s="3" t="s">
        <v>16</v>
      </c>
      <c r="G32" s="8" t="s">
        <v>97</v>
      </c>
      <c r="H32" s="8" t="s">
        <v>97</v>
      </c>
      <c r="I32" s="14" t="s">
        <v>97</v>
      </c>
    </row>
    <row r="33" spans="1:9" ht="91.5" customHeight="1" x14ac:dyDescent="0.25">
      <c r="A33" s="21" t="s">
        <v>62</v>
      </c>
      <c r="B33" s="18" t="s">
        <v>63</v>
      </c>
      <c r="C33" s="3" t="s">
        <v>51</v>
      </c>
      <c r="D33" s="3" t="s">
        <v>64</v>
      </c>
      <c r="E33" s="108">
        <v>41640</v>
      </c>
      <c r="F33" s="7" t="s">
        <v>127</v>
      </c>
      <c r="G33" s="109" t="s">
        <v>99</v>
      </c>
      <c r="H33" s="109"/>
      <c r="I33" s="109"/>
    </row>
    <row r="34" spans="1:9" ht="41.25" customHeight="1" x14ac:dyDescent="0.25">
      <c r="A34" s="21" t="s">
        <v>102</v>
      </c>
      <c r="B34" s="16" t="s">
        <v>101</v>
      </c>
      <c r="C34" s="3"/>
      <c r="D34" s="3"/>
      <c r="E34" s="3"/>
      <c r="F34" s="107"/>
      <c r="G34" s="8"/>
      <c r="H34" s="8"/>
      <c r="I34" s="14"/>
    </row>
    <row r="35" spans="1:9" ht="133.5" customHeight="1" x14ac:dyDescent="0.25">
      <c r="A35" s="21"/>
      <c r="B35" s="110" t="s">
        <v>103</v>
      </c>
      <c r="C35" s="3" t="s">
        <v>51</v>
      </c>
      <c r="D35" s="16" t="s">
        <v>132</v>
      </c>
      <c r="E35" s="3" t="s">
        <v>97</v>
      </c>
      <c r="F35" s="3" t="s">
        <v>133</v>
      </c>
      <c r="G35" s="8" t="s">
        <v>97</v>
      </c>
      <c r="H35" s="8" t="s">
        <v>97</v>
      </c>
      <c r="I35" s="14" t="s">
        <v>97</v>
      </c>
    </row>
    <row r="36" spans="1:9" ht="54" customHeight="1" x14ac:dyDescent="0.25">
      <c r="A36" s="83" t="s">
        <v>66</v>
      </c>
      <c r="B36" s="85" t="s">
        <v>65</v>
      </c>
      <c r="C36" s="15" t="s">
        <v>61</v>
      </c>
      <c r="D36" s="87" t="s">
        <v>67</v>
      </c>
      <c r="E36" s="98">
        <v>41640</v>
      </c>
      <c r="F36" s="100" t="s">
        <v>123</v>
      </c>
      <c r="G36" s="40">
        <v>14979.1</v>
      </c>
      <c r="H36" s="40">
        <v>10513.3</v>
      </c>
      <c r="I36" s="41">
        <v>736.9</v>
      </c>
    </row>
    <row r="37" spans="1:9" ht="111.75" customHeight="1" x14ac:dyDescent="0.25">
      <c r="A37" s="84"/>
      <c r="B37" s="86"/>
      <c r="C37" s="15" t="s">
        <v>68</v>
      </c>
      <c r="D37" s="88"/>
      <c r="E37" s="99"/>
      <c r="F37" s="99"/>
      <c r="G37" s="40">
        <v>2568.3000000000002</v>
      </c>
      <c r="H37" s="39">
        <v>1554.3</v>
      </c>
      <c r="I37" s="39">
        <v>84.7</v>
      </c>
    </row>
    <row r="38" spans="1:9" ht="39.75" customHeight="1" x14ac:dyDescent="0.25">
      <c r="A38" s="17" t="s">
        <v>66</v>
      </c>
      <c r="B38" s="16" t="s">
        <v>101</v>
      </c>
      <c r="C38" s="3"/>
      <c r="D38" s="3"/>
      <c r="E38" s="3"/>
      <c r="F38" s="3"/>
      <c r="G38" s="8"/>
      <c r="H38" s="8"/>
      <c r="I38" s="14"/>
    </row>
    <row r="39" spans="1:9" ht="117.75" customHeight="1" x14ac:dyDescent="0.25">
      <c r="A39" s="17"/>
      <c r="B39" s="37" t="s">
        <v>107</v>
      </c>
      <c r="C39" s="15" t="s">
        <v>61</v>
      </c>
      <c r="D39" s="63" t="s">
        <v>136</v>
      </c>
      <c r="E39" s="34" t="s">
        <v>97</v>
      </c>
      <c r="F39" s="3" t="s">
        <v>16</v>
      </c>
      <c r="G39" s="8" t="s">
        <v>97</v>
      </c>
      <c r="H39" s="8" t="s">
        <v>97</v>
      </c>
      <c r="I39" s="14" t="s">
        <v>97</v>
      </c>
    </row>
    <row r="40" spans="1:9" ht="96.75" customHeight="1" x14ac:dyDescent="0.25">
      <c r="A40" s="17" t="s">
        <v>69</v>
      </c>
      <c r="B40" s="16" t="s">
        <v>70</v>
      </c>
      <c r="C40" s="15" t="s">
        <v>61</v>
      </c>
      <c r="D40" s="15" t="s">
        <v>67</v>
      </c>
      <c r="E40" s="13">
        <v>41640</v>
      </c>
      <c r="F40" s="3" t="s">
        <v>123</v>
      </c>
      <c r="G40" s="40">
        <f>666+307.7+108.1</f>
        <v>1081.8</v>
      </c>
      <c r="H40" s="40">
        <v>684.8</v>
      </c>
      <c r="I40" s="41">
        <v>355.4</v>
      </c>
    </row>
    <row r="41" spans="1:9" ht="39" customHeight="1" x14ac:dyDescent="0.25">
      <c r="A41" s="17" t="s">
        <v>69</v>
      </c>
      <c r="B41" s="16" t="s">
        <v>101</v>
      </c>
      <c r="C41" s="3"/>
      <c r="D41" s="3"/>
      <c r="E41" s="78"/>
      <c r="F41" s="3"/>
      <c r="G41" s="8"/>
      <c r="H41" s="8"/>
      <c r="I41" s="14"/>
    </row>
    <row r="42" spans="1:9" ht="207" customHeight="1" x14ac:dyDescent="0.25">
      <c r="A42" s="17"/>
      <c r="B42" s="30" t="s">
        <v>108</v>
      </c>
      <c r="C42" s="38" t="s">
        <v>61</v>
      </c>
      <c r="D42" s="16" t="s">
        <v>145</v>
      </c>
      <c r="E42" s="32" t="s">
        <v>97</v>
      </c>
      <c r="F42" s="34" t="s">
        <v>123</v>
      </c>
      <c r="G42" s="8" t="s">
        <v>97</v>
      </c>
      <c r="H42" s="8" t="s">
        <v>97</v>
      </c>
      <c r="I42" s="14" t="s">
        <v>97</v>
      </c>
    </row>
    <row r="43" spans="1:9" ht="26.25" customHeight="1" x14ac:dyDescent="0.25">
      <c r="A43" s="21" t="s">
        <v>71</v>
      </c>
      <c r="B43" s="95" t="s">
        <v>72</v>
      </c>
      <c r="C43" s="96"/>
      <c r="D43" s="96"/>
      <c r="E43" s="96"/>
      <c r="F43" s="96"/>
      <c r="G43" s="96"/>
      <c r="H43" s="96"/>
      <c r="I43" s="97"/>
    </row>
    <row r="44" spans="1:9" ht="168" customHeight="1" x14ac:dyDescent="0.25">
      <c r="A44" s="28" t="s">
        <v>73</v>
      </c>
      <c r="B44" s="9" t="s">
        <v>74</v>
      </c>
      <c r="C44" s="9" t="s">
        <v>75</v>
      </c>
      <c r="D44" s="9" t="s">
        <v>76</v>
      </c>
      <c r="E44" s="46">
        <v>41640</v>
      </c>
      <c r="F44" s="3" t="s">
        <v>16</v>
      </c>
      <c r="G44" s="92" t="s">
        <v>99</v>
      </c>
      <c r="H44" s="93"/>
      <c r="I44" s="94"/>
    </row>
    <row r="45" spans="1:9" ht="49.5" customHeight="1" x14ac:dyDescent="0.25">
      <c r="A45" s="17" t="s">
        <v>73</v>
      </c>
      <c r="B45" s="37" t="s">
        <v>101</v>
      </c>
      <c r="C45" s="33"/>
      <c r="D45" s="3"/>
      <c r="E45" s="32"/>
      <c r="F45" s="3"/>
      <c r="G45" s="8"/>
      <c r="H45" s="8"/>
      <c r="I45" s="14"/>
    </row>
    <row r="46" spans="1:9" ht="78.75" customHeight="1" x14ac:dyDescent="0.25">
      <c r="A46" s="17"/>
      <c r="B46" s="45" t="s">
        <v>116</v>
      </c>
      <c r="C46" s="33" t="s">
        <v>110</v>
      </c>
      <c r="D46" s="16" t="s">
        <v>117</v>
      </c>
      <c r="E46" s="32" t="s">
        <v>97</v>
      </c>
      <c r="F46" s="7">
        <v>41745</v>
      </c>
      <c r="G46" s="8" t="s">
        <v>97</v>
      </c>
      <c r="H46" s="8" t="s">
        <v>97</v>
      </c>
      <c r="I46" s="14" t="s">
        <v>97</v>
      </c>
    </row>
    <row r="47" spans="1:9" ht="70.5" customHeight="1" x14ac:dyDescent="0.25">
      <c r="A47" s="17" t="s">
        <v>77</v>
      </c>
      <c r="B47" s="3" t="s">
        <v>78</v>
      </c>
      <c r="C47" s="3" t="s">
        <v>79</v>
      </c>
      <c r="D47" s="3" t="s">
        <v>80</v>
      </c>
      <c r="E47" s="3" t="s">
        <v>115</v>
      </c>
      <c r="F47" s="3" t="s">
        <v>115</v>
      </c>
      <c r="G47" s="92" t="s">
        <v>99</v>
      </c>
      <c r="H47" s="93"/>
      <c r="I47" s="94"/>
    </row>
    <row r="48" spans="1:9" ht="36.75" customHeight="1" x14ac:dyDescent="0.25">
      <c r="A48" s="17" t="s">
        <v>77</v>
      </c>
      <c r="B48" s="16" t="s">
        <v>101</v>
      </c>
      <c r="C48" s="3"/>
      <c r="D48" s="3"/>
      <c r="E48" s="78"/>
      <c r="F48" s="3"/>
      <c r="G48" s="8"/>
      <c r="H48" s="8"/>
      <c r="I48" s="14"/>
    </row>
    <row r="49" spans="1:9" ht="86.25" customHeight="1" x14ac:dyDescent="0.25">
      <c r="A49" s="17"/>
      <c r="B49" s="30" t="s">
        <v>109</v>
      </c>
      <c r="C49" s="3" t="s">
        <v>110</v>
      </c>
      <c r="D49" s="16" t="s">
        <v>111</v>
      </c>
      <c r="E49" s="78" t="s">
        <v>97</v>
      </c>
      <c r="F49" s="3" t="s">
        <v>118</v>
      </c>
      <c r="G49" s="8" t="s">
        <v>97</v>
      </c>
      <c r="H49" s="8" t="s">
        <v>97</v>
      </c>
      <c r="I49" s="14" t="s">
        <v>97</v>
      </c>
    </row>
    <row r="50" spans="1:9" ht="269.25" customHeight="1" x14ac:dyDescent="0.25">
      <c r="A50" s="10" t="s">
        <v>83</v>
      </c>
      <c r="B50" s="3" t="s">
        <v>81</v>
      </c>
      <c r="C50" s="19" t="s">
        <v>79</v>
      </c>
      <c r="D50" s="3" t="s">
        <v>82</v>
      </c>
      <c r="E50" s="13">
        <v>41640</v>
      </c>
      <c r="F50" s="3" t="s">
        <v>119</v>
      </c>
      <c r="G50" s="92" t="s">
        <v>99</v>
      </c>
      <c r="H50" s="93"/>
      <c r="I50" s="94"/>
    </row>
    <row r="51" spans="1:9" ht="42.75" customHeight="1" x14ac:dyDescent="0.25">
      <c r="A51" s="58" t="s">
        <v>83</v>
      </c>
      <c r="B51" s="61" t="s">
        <v>101</v>
      </c>
      <c r="C51" s="56"/>
      <c r="D51" s="56"/>
      <c r="E51" s="57"/>
      <c r="F51" s="56"/>
      <c r="G51" s="47"/>
      <c r="H51" s="47"/>
      <c r="I51" s="48"/>
    </row>
    <row r="52" spans="1:9" ht="64.5" customHeight="1" x14ac:dyDescent="0.25">
      <c r="A52" s="68"/>
      <c r="B52" s="71" t="s">
        <v>128</v>
      </c>
      <c r="C52" s="64" t="s">
        <v>79</v>
      </c>
      <c r="D52" s="72" t="s">
        <v>135</v>
      </c>
      <c r="E52" s="64" t="s">
        <v>97</v>
      </c>
      <c r="F52" s="101" t="s">
        <v>122</v>
      </c>
      <c r="G52" s="60" t="s">
        <v>97</v>
      </c>
      <c r="H52" s="59" t="s">
        <v>97</v>
      </c>
      <c r="I52" s="48" t="s">
        <v>97</v>
      </c>
    </row>
    <row r="53" spans="1:9" ht="31.5" customHeight="1" x14ac:dyDescent="0.25">
      <c r="A53" s="69"/>
      <c r="B53" s="73" t="s">
        <v>130</v>
      </c>
      <c r="C53" s="65"/>
      <c r="D53" s="67" t="s">
        <v>129</v>
      </c>
      <c r="E53" s="65"/>
      <c r="F53" s="102"/>
      <c r="G53" s="54"/>
      <c r="H53" s="52"/>
      <c r="I53" s="76"/>
    </row>
    <row r="54" spans="1:9" ht="30.75" customHeight="1" x14ac:dyDescent="0.25">
      <c r="A54" s="69"/>
      <c r="B54" s="73" t="s">
        <v>120</v>
      </c>
      <c r="C54" s="65"/>
      <c r="D54" s="67" t="s">
        <v>137</v>
      </c>
      <c r="E54" s="65"/>
      <c r="F54" s="102"/>
      <c r="G54" s="54"/>
      <c r="H54" s="52"/>
      <c r="I54" s="76"/>
    </row>
    <row r="55" spans="1:9" ht="42" customHeight="1" x14ac:dyDescent="0.25">
      <c r="A55" s="70"/>
      <c r="B55" s="74" t="s">
        <v>121</v>
      </c>
      <c r="C55" s="66"/>
      <c r="D55" s="75" t="s">
        <v>138</v>
      </c>
      <c r="E55" s="66"/>
      <c r="F55" s="111"/>
      <c r="G55" s="55"/>
      <c r="H55" s="53"/>
      <c r="I55" s="77"/>
    </row>
    <row r="56" spans="1:9" ht="84" customHeight="1" x14ac:dyDescent="0.25">
      <c r="A56" s="112"/>
      <c r="B56" s="113" t="s">
        <v>139</v>
      </c>
      <c r="C56" s="114"/>
      <c r="D56" s="115" t="s">
        <v>140</v>
      </c>
      <c r="E56" s="114"/>
      <c r="F56" s="116"/>
      <c r="G56" s="117"/>
      <c r="H56" s="118"/>
      <c r="I56" s="14"/>
    </row>
    <row r="57" spans="1:9" ht="184.5" customHeight="1" x14ac:dyDescent="0.25">
      <c r="A57" s="36" t="s">
        <v>87</v>
      </c>
      <c r="B57" s="34" t="s">
        <v>88</v>
      </c>
      <c r="C57" s="49" t="s">
        <v>89</v>
      </c>
      <c r="D57" s="34" t="s">
        <v>86</v>
      </c>
      <c r="E57" s="50">
        <v>41640</v>
      </c>
      <c r="F57" s="34" t="s">
        <v>123</v>
      </c>
      <c r="G57" s="51">
        <f>G58</f>
        <v>27792.7</v>
      </c>
      <c r="H57" s="51">
        <f t="shared" ref="H57:I57" si="1">H58</f>
        <v>20950.3</v>
      </c>
      <c r="I57" s="51">
        <f t="shared" si="1"/>
        <v>3495.7</v>
      </c>
    </row>
    <row r="58" spans="1:9" ht="236.25" customHeight="1" x14ac:dyDescent="0.25">
      <c r="A58" s="17" t="s">
        <v>84</v>
      </c>
      <c r="B58" s="15" t="s">
        <v>90</v>
      </c>
      <c r="C58" s="20" t="s">
        <v>85</v>
      </c>
      <c r="D58" s="33" t="s">
        <v>86</v>
      </c>
      <c r="E58" s="13">
        <v>41640</v>
      </c>
      <c r="F58" s="34" t="s">
        <v>123</v>
      </c>
      <c r="G58" s="39">
        <v>27792.7</v>
      </c>
      <c r="H58" s="39">
        <v>20950.3</v>
      </c>
      <c r="I58" s="39">
        <v>3495.7</v>
      </c>
    </row>
    <row r="59" spans="1:9" ht="42.75" customHeight="1" x14ac:dyDescent="0.25">
      <c r="A59" s="17" t="s">
        <v>87</v>
      </c>
      <c r="B59" s="16" t="s">
        <v>101</v>
      </c>
      <c r="C59" s="3"/>
      <c r="D59" s="3"/>
      <c r="E59" s="78"/>
      <c r="F59" s="3"/>
      <c r="G59" s="8"/>
      <c r="H59" s="8"/>
      <c r="I59" s="14"/>
    </row>
    <row r="60" spans="1:9" ht="192" customHeight="1" x14ac:dyDescent="0.25">
      <c r="A60" s="17"/>
      <c r="B60" s="30" t="s">
        <v>112</v>
      </c>
      <c r="C60" s="3" t="s">
        <v>110</v>
      </c>
      <c r="D60" s="16" t="s">
        <v>146</v>
      </c>
      <c r="E60" s="78" t="s">
        <v>97</v>
      </c>
      <c r="F60" s="3" t="s">
        <v>134</v>
      </c>
      <c r="G60" s="8" t="s">
        <v>97</v>
      </c>
      <c r="H60" s="8" t="s">
        <v>97</v>
      </c>
      <c r="I60" s="14" t="s">
        <v>97</v>
      </c>
    </row>
    <row r="61" spans="1:9" ht="121.5" customHeight="1" x14ac:dyDescent="0.25">
      <c r="A61" s="22" t="s">
        <v>91</v>
      </c>
      <c r="B61" s="23" t="s">
        <v>92</v>
      </c>
      <c r="C61" s="20" t="s">
        <v>85</v>
      </c>
      <c r="D61" s="33" t="s">
        <v>93</v>
      </c>
      <c r="E61" s="3" t="s">
        <v>114</v>
      </c>
      <c r="F61" s="3" t="s">
        <v>114</v>
      </c>
      <c r="G61" s="39">
        <f>G62</f>
        <v>250</v>
      </c>
      <c r="H61" s="39">
        <f>H62</f>
        <v>250</v>
      </c>
      <c r="I61" s="39">
        <f>I62</f>
        <v>250</v>
      </c>
    </row>
    <row r="62" spans="1:9" ht="105.75" customHeight="1" x14ac:dyDescent="0.25">
      <c r="A62" s="17" t="s">
        <v>94</v>
      </c>
      <c r="B62" s="15" t="s">
        <v>98</v>
      </c>
      <c r="C62" s="24" t="s">
        <v>85</v>
      </c>
      <c r="D62" s="33" t="s">
        <v>93</v>
      </c>
      <c r="E62" s="3" t="s">
        <v>114</v>
      </c>
      <c r="F62" s="3" t="s">
        <v>114</v>
      </c>
      <c r="G62" s="39">
        <v>250</v>
      </c>
      <c r="H62" s="39">
        <v>250</v>
      </c>
      <c r="I62" s="39">
        <v>250</v>
      </c>
    </row>
    <row r="63" spans="1:9" ht="30" x14ac:dyDescent="0.25">
      <c r="A63" s="17" t="s">
        <v>91</v>
      </c>
      <c r="B63" s="37" t="s">
        <v>101</v>
      </c>
      <c r="C63" s="33"/>
      <c r="D63" s="3"/>
      <c r="E63" s="32"/>
      <c r="F63" s="3"/>
      <c r="G63" s="40"/>
      <c r="H63" s="40"/>
      <c r="I63" s="41"/>
    </row>
    <row r="64" spans="1:9" ht="62.25" customHeight="1" x14ac:dyDescent="0.25">
      <c r="A64" s="17"/>
      <c r="B64" s="30" t="s">
        <v>113</v>
      </c>
      <c r="C64" s="3" t="s">
        <v>110</v>
      </c>
      <c r="D64" s="16" t="s">
        <v>143</v>
      </c>
      <c r="E64" s="32" t="s">
        <v>97</v>
      </c>
      <c r="F64" s="3" t="s">
        <v>114</v>
      </c>
      <c r="G64" s="40" t="s">
        <v>97</v>
      </c>
      <c r="H64" s="40" t="s">
        <v>97</v>
      </c>
      <c r="I64" s="41" t="s">
        <v>97</v>
      </c>
    </row>
    <row r="65" spans="1:9" ht="64.5" customHeight="1" x14ac:dyDescent="0.25">
      <c r="A65" s="6"/>
      <c r="B65" s="25" t="s">
        <v>95</v>
      </c>
      <c r="C65" s="27" t="s">
        <v>97</v>
      </c>
      <c r="D65" s="26" t="s">
        <v>96</v>
      </c>
      <c r="E65" s="27" t="s">
        <v>97</v>
      </c>
      <c r="F65" s="27" t="s">
        <v>97</v>
      </c>
      <c r="G65" s="44">
        <f>G10+G36+G40+G37+G57+G61</f>
        <v>401631.39999999997</v>
      </c>
      <c r="H65" s="44">
        <f>H10+H36+H40+H37+H44+H47+H50+H57+H61</f>
        <v>322264.79999999993</v>
      </c>
      <c r="I65" s="44" t="s">
        <v>97</v>
      </c>
    </row>
    <row r="67" spans="1:9" ht="15.75" x14ac:dyDescent="0.25">
      <c r="A67" t="s">
        <v>11</v>
      </c>
      <c r="B67" s="79" t="s">
        <v>12</v>
      </c>
      <c r="C67" s="79"/>
      <c r="D67" s="79"/>
      <c r="E67" s="79"/>
      <c r="F67" s="79"/>
      <c r="G67" s="79"/>
      <c r="H67" s="79"/>
      <c r="I67" s="79"/>
    </row>
    <row r="70" spans="1:9" ht="18.75" x14ac:dyDescent="0.3">
      <c r="B70" s="1" t="s">
        <v>125</v>
      </c>
      <c r="C70" s="1"/>
      <c r="D70" s="1"/>
      <c r="E70" s="1"/>
      <c r="F70" s="1"/>
      <c r="G70" s="1" t="s">
        <v>126</v>
      </c>
      <c r="H70" s="29"/>
    </row>
  </sheetData>
  <mergeCells count="26">
    <mergeCell ref="L29:P29"/>
    <mergeCell ref="A2:H2"/>
    <mergeCell ref="G6:H6"/>
    <mergeCell ref="A6:A7"/>
    <mergeCell ref="B6:B7"/>
    <mergeCell ref="C6:C7"/>
    <mergeCell ref="D6:D7"/>
    <mergeCell ref="E6:E7"/>
    <mergeCell ref="F6:F7"/>
    <mergeCell ref="I6:I7"/>
    <mergeCell ref="B67:I67"/>
    <mergeCell ref="B9:I9"/>
    <mergeCell ref="A3:H3"/>
    <mergeCell ref="A4:H4"/>
    <mergeCell ref="A36:A37"/>
    <mergeCell ref="B36:B37"/>
    <mergeCell ref="D36:D37"/>
    <mergeCell ref="G30:I30"/>
    <mergeCell ref="G33:I33"/>
    <mergeCell ref="B43:I43"/>
    <mergeCell ref="G44:I44"/>
    <mergeCell ref="G47:I47"/>
    <mergeCell ref="G50:I50"/>
    <mergeCell ref="E36:E37"/>
    <mergeCell ref="F36:F37"/>
    <mergeCell ref="F52:F55"/>
  </mergeCells>
  <pageMargins left="0.31496062992125984" right="0.31496062992125984" top="0.74803149606299213" bottom="0.35433070866141736" header="0.31496062992125984" footer="0.31496062992125984"/>
  <pageSetup paperSize="9" scale="81" orientation="landscape" verticalDpi="0" r:id="rId1"/>
  <rowBreaks count="5" manualBreakCount="5">
    <brk id="11" max="8" man="1"/>
    <brk id="30" max="8" man="1"/>
    <brk id="35" max="8" man="1"/>
    <brk id="40" max="8" man="1"/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2014-10-22T07:47:24Z</dcterms:modified>
</cp:coreProperties>
</file>