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<sst xmlns="http://schemas.openxmlformats.org/spreadsheetml/2006/main" count="289" uniqueCount="146">
  <si>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</si>
  <si>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</si>
  <si>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r>
      <t xml:space="preserve">отчетный период </t>
    </r>
    <r>
      <rPr>
        <u val="single"/>
        <sz val="14"/>
        <color indexed="8"/>
        <rFont val="Times New Roman"/>
        <family val="1"/>
      </rPr>
      <t>6 мес. 2014 г.</t>
    </r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</si>
  <si>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</si>
  <si>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</si>
  <si>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</si>
  <si>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</si>
  <si>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</si>
  <si>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</si>
  <si>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</si>
  <si>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</si>
  <si>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</si>
  <si>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</si>
  <si>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</si>
  <si>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</si>
  <si>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</si>
  <si>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Начальник отдела АСП Парфенова Т.А., главный бухгалтер Мулявка О.А.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</si>
  <si>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</si>
  <si>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</si>
  <si>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</si>
  <si>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Начальник отдела АСП Парфенова Т.А.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</si>
  <si>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</si>
  <si>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</si>
  <si>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</si>
  <si>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</si>
  <si>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</si>
  <si>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</si>
  <si>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</si>
  <si>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</si>
  <si>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</si>
  <si>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</si>
  <si>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</si>
  <si>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</si>
  <si>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</si>
  <si>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</si>
  <si>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</si>
  <si>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</si>
  <si>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</si>
  <si>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</si>
  <si>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</si>
  <si>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</si>
  <si>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</si>
  <si>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</si>
  <si>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</si>
  <si>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</si>
  <si>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</si>
  <si>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</si>
  <si>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</si>
  <si>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</si>
  <si>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</si>
  <si>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</si>
  <si>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</si>
  <si>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после-дующих детей до достижения ребенком возраста трех лет»</t>
  </si>
  <si>
    <t>Мероприятие «Оплата проезда детей к месту отдыха и обратно»</t>
  </si>
  <si>
    <t>Главный бухгалтер Мулявка О.А.</t>
  </si>
  <si>
    <t>Обеспечение оздоровления детей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</si>
  <si>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</si>
  <si>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23.06.2014 (заезд 1-й смены)</t>
  </si>
  <si>
    <t>1.1.17</t>
  </si>
  <si>
    <t>Обеспечение гарантированных муниципалитетом социальных выплат отдельным категориям граждан</t>
  </si>
  <si>
    <t>Обеспечение гарантированных муниципалитетом социальных выплат отдельным категориям гражда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</si>
  <si>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"О государственных пособиях гражданам, имеющим детей"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</si>
  <si>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</si>
  <si>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</si>
  <si>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</si>
  <si>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Зам.начальника управления Титов Д.В.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</si>
  <si>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</si>
  <si>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</si>
  <si>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</si>
  <si>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</si>
  <si>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</si>
  <si>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</si>
  <si>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 xml:space="preserve">Директор МАУ МФЦ г. Азова Ращупкин В.В.      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</si>
  <si>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</si>
  <si>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</si>
  <si>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</si>
  <si>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</si>
  <si>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</si>
  <si>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</si>
  <si>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Зам.начальника управления Титов Д.В.;                            МАУ «ЦСО» г. Азова                  Директор Рагозина Н.И.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</si>
  <si>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</si>
  <si>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</si>
  <si>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</si>
  <si>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МАУ «ЦСО» г. Азова                                Директор Рагозина Н.И.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</si>
  <si>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</si>
  <si>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</si>
  <si>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</si>
  <si>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</si>
  <si>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</si>
  <si>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МАУ «ЦСО» г. Азова              Директор Рагозина Н.И.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</si>
  <si>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</si>
  <si>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</si>
  <si>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</si>
  <si>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МАУ «ЦСО» г. Азова  Директор Рагозина Н.И.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</si>
  <si>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№ 185-ЗС «О социальном обслуживании населения Ростовской области»,  в целях выполнения муниципального задания» </t>
  </si>
  <si>
    <t>2.5</t>
  </si>
  <si>
    <t>Основное  мероприятие  «Укрепление материально-технической базы учреждения социального обслуживания граждан пожилого возраста и инвалидов»</t>
  </si>
  <si>
    <t>Улучшение условий проживания граждан пожилого возраста и инвалидов в условиях стационара и качества оказываемых социальных услуг</t>
  </si>
  <si>
    <t>2.5.1</t>
  </si>
  <si>
    <t xml:space="preserve">Итого по государственной  
программе            
</t>
  </si>
  <si>
    <t>Повышение качества жизни отдельных категорий граждан</t>
  </si>
  <si>
    <t>х</t>
  </si>
  <si>
    <t>Мероприятие «Проведение текущего ремонта здания учреждения социального обслуживания граждан пожилого возраста и инвалидов»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</si>
  <si>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</si>
  <si>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</si>
  <si>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</si>
  <si>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</si>
  <si>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</si>
  <si>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Предоставление в экономический от дел и финансовое управление администрации г. Азова отчетов о реализации муниципальных программ по состоянию на 01.04.2014 и на 01.07.2014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</si>
  <si>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 законодательством, с учётом адресности предоставления социальной помощи, услуг, льгот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</si>
  <si>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</si>
  <si>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6 единиц штатной  чиленности УСЗН г. Азова было передано в МАУ МФЦ г. Азова. Кроме того, в УСЗН г. Азова установлена и действует система межведомственного взаимодействия, позволяющая предоставлять социальные услуги жителям города в электронном виде.</t>
  </si>
  <si>
    <t>01.04.2014;    01.07.2014</t>
  </si>
  <si>
    <t>Обеспечение реализации законов социальной направленности на территории города</t>
  </si>
  <si>
    <t>На выплату пособий по социальной помощи населению было направлено 189328,8 тыс.руб., в том числе 18191,7 тыс. руб. - для возмещения расходов оргагизациям, оказывающих услуги населению, 171083,1 тыс.руб. - непосредственно на счета граждан</t>
  </si>
  <si>
    <t>Содержание имущества УСЗН г. Азова за счет средств бюджета города Азова</t>
  </si>
  <si>
    <t>Заключено 6 договоров на оплату коммунальных услуг, противопожарных мероприятий и благоустройство территории.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</si>
  <si>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>Проведение в МАУ "ЦСО" г. Азова конкурса «Лучший социальный работник»</t>
  </si>
  <si>
    <t>МАУ «ЦСО» г. Азова                  Директор Рагозина Н.И.</t>
  </si>
  <si>
    <t>Поднятие уровня психологической, правовй и экономической культуры работников МАУ "ЦСО" г. Азова</t>
  </si>
  <si>
    <t>Оказание муниципальных услуг в соответствии с доведенным муниципальным заданием на 2014 год, ежеквартальный мониторинг исполнения муниципального задания</t>
  </si>
  <si>
    <t>01.04.2014; 01.07.2014</t>
  </si>
  <si>
    <t>Проведение текущего ремонта в здании  МАУ "ЦСО" г. Азова</t>
  </si>
  <si>
    <t>Проведение ремонта запланировано на 3 квартал 2014 года</t>
  </si>
  <si>
    <t xml:space="preserve"> 3 квартал 2014 года</t>
  </si>
  <si>
    <t>2 квартал 2014 год</t>
  </si>
  <si>
    <t>Утверждение тарифов на социальные услуги, предоставляемые МАУ "ЦСО" г. Азова</t>
  </si>
  <si>
    <t xml:space="preserve">Постановление Администрации города Азова от 16.04.2014  № 742 </t>
  </si>
  <si>
    <t>4 июня 2014 года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</si>
  <si>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</si>
  <si>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- среднего медицинского персонала - 65,0 %;</t>
  </si>
  <si>
    <t>- младшего медицинского персонала - 58,0 %</t>
  </si>
  <si>
    <t>- среднего медицинского персонала - 83,0 %;</t>
  </si>
  <si>
    <t>- младшего медицинского персонала - 62,0 %</t>
  </si>
  <si>
    <t>Контрольный показатель рассчитан на весь год</t>
  </si>
  <si>
    <t>Выполнение мероприятия рассчитано на весь год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</si>
  <si>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</t>
  </si>
  <si>
    <t>Оздоровление детей носит круглогодичный характер</t>
  </si>
  <si>
    <t>Меры социальной поддержки получили 27817 человек; 3346 семей являлись получателями субсидии на оплату жилых помещений и коммунальных услуг</t>
  </si>
  <si>
    <t>Начальник управления</t>
  </si>
  <si>
    <t>О.В. Фомин</t>
  </si>
  <si>
    <t>Ежеквартально</t>
  </si>
  <si>
    <t xml:space="preserve">Соотношение к средней заработной плате по Ростовской области в 2014 году: </t>
  </si>
  <si>
    <t xml:space="preserve">Соотношение к средней заработной плате по Ростовской области в 1 поугодии 2014 года составило: </t>
  </si>
  <si>
    <t>- социальный работнкиков - 62,0 %;</t>
  </si>
  <si>
    <t>- социальный работнкиков - 58,0 %;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</si>
</sst>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7" fillId="0" borderId="11" xfId="0" applyFont="1" applyBorder="1" applyAlignment="1">
      <alignment vertical="top" wrapText="1"/>
    </xf>
    <xf numFmtId="14" fontId="47" fillId="0" borderId="11" xfId="0" applyNumberFormat="1" applyFont="1" applyBorder="1" applyAlignment="1">
      <alignment horizontal="center" vertical="top" wrapText="1"/>
    </xf>
    <xf numFmtId="164" fontId="47" fillId="0" borderId="11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4" xfId="0" applyNumberFormat="1" applyFont="1" applyBorder="1" applyAlignment="1">
      <alignment horizontal="left" vertical="top" wrapText="1"/>
    </xf>
    <xf numFmtId="14" fontId="47" fillId="0" borderId="15" xfId="0" applyNumberFormat="1" applyFont="1" applyBorder="1" applyAlignment="1">
      <alignment horizontal="center" vertical="top" wrapText="1"/>
    </xf>
    <xf numFmtId="165" fontId="47" fillId="0" borderId="11" xfId="0" applyNumberFormat="1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64" fontId="46" fillId="0" borderId="11" xfId="0" applyNumberFormat="1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center" vertical="top"/>
    </xf>
    <xf numFmtId="164" fontId="49" fillId="0" borderId="11" xfId="0" applyNumberFormat="1" applyFont="1" applyBorder="1" applyAlignment="1">
      <alignment horizontal="center" vertical="top" wrapText="1"/>
    </xf>
    <xf numFmtId="164" fontId="46" fillId="0" borderId="13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center" vertical="top"/>
    </xf>
    <xf numFmtId="14" fontId="47" fillId="0" borderId="15" xfId="0" applyNumberFormat="1" applyFont="1" applyBorder="1" applyAlignment="1">
      <alignment vertical="top" wrapText="1"/>
    </xf>
    <xf numFmtId="49" fontId="46" fillId="0" borderId="12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50" fillId="0" borderId="11" xfId="0" applyFont="1" applyBorder="1" applyAlignment="1">
      <alignment vertical="top" wrapText="1"/>
    </xf>
    <xf numFmtId="14" fontId="47" fillId="0" borderId="16" xfId="0" applyNumberFormat="1" applyFont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/>
    </xf>
    <xf numFmtId="49" fontId="46" fillId="0" borderId="16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164" fontId="46" fillId="0" borderId="11" xfId="0" applyNumberFormat="1" applyFont="1" applyBorder="1" applyAlignment="1">
      <alignment horizontal="center" vertical="top"/>
    </xf>
    <xf numFmtId="165" fontId="46" fillId="0" borderId="11" xfId="0" applyNumberFormat="1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165" fontId="54" fillId="0" borderId="11" xfId="0" applyNumberFormat="1" applyFont="1" applyBorder="1" applyAlignment="1">
      <alignment horizontal="center" vertical="top"/>
    </xf>
    <xf numFmtId="164" fontId="54" fillId="0" borderId="11" xfId="0" applyNumberFormat="1" applyFont="1" applyBorder="1" applyAlignment="1">
      <alignment horizontal="center" vertical="top"/>
    </xf>
    <xf numFmtId="164" fontId="53" fillId="0" borderId="11" xfId="0" applyNumberFormat="1" applyFont="1" applyBorder="1" applyAlignment="1">
      <alignment horizontal="center" vertical="top"/>
    </xf>
    <xf numFmtId="0" fontId="47" fillId="0" borderId="11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vertical="top" wrapText="1"/>
    </xf>
    <xf numFmtId="164" fontId="55" fillId="0" borderId="12" xfId="0" applyNumberFormat="1" applyFont="1" applyBorder="1" applyAlignment="1">
      <alignment horizontal="center" vertical="top"/>
    </xf>
    <xf numFmtId="165" fontId="47" fillId="0" borderId="12" xfId="0" applyNumberFormat="1" applyFont="1" applyBorder="1" applyAlignment="1">
      <alignment horizontal="center" vertical="top"/>
    </xf>
    <xf numFmtId="164" fontId="46" fillId="0" borderId="16" xfId="0" applyNumberFormat="1" applyFont="1" applyBorder="1" applyAlignment="1">
      <alignment horizontal="center" vertical="top" wrapText="1"/>
    </xf>
    <xf numFmtId="14" fontId="47" fillId="0" borderId="18" xfId="0" applyNumberFormat="1" applyFont="1" applyBorder="1" applyAlignment="1">
      <alignment horizontal="center" vertical="top" wrapText="1"/>
    </xf>
    <xf numFmtId="164" fontId="46" fillId="0" borderId="16" xfId="0" applyNumberFormat="1" applyFont="1" applyBorder="1" applyAlignment="1">
      <alignment horizontal="center" vertical="top"/>
    </xf>
    <xf numFmtId="164" fontId="55" fillId="0" borderId="0" xfId="0" applyNumberFormat="1" applyFont="1" applyBorder="1" applyAlignment="1">
      <alignment horizontal="center" vertical="top"/>
    </xf>
    <xf numFmtId="165" fontId="47" fillId="0" borderId="19" xfId="0" applyNumberFormat="1" applyFont="1" applyBorder="1" applyAlignment="1">
      <alignment horizontal="center" vertical="top"/>
    </xf>
    <xf numFmtId="165" fontId="47" fillId="0" borderId="20" xfId="0" applyNumberFormat="1" applyFont="1" applyBorder="1" applyAlignment="1">
      <alignment horizontal="center" vertical="top"/>
    </xf>
    <xf numFmtId="164" fontId="55" fillId="0" borderId="10" xfId="0" applyNumberFormat="1" applyFont="1" applyBorder="1" applyAlignment="1">
      <alignment horizontal="center" vertical="top"/>
    </xf>
    <xf numFmtId="165" fontId="47" fillId="0" borderId="18" xfId="0" applyNumberFormat="1" applyFont="1" applyBorder="1" applyAlignment="1">
      <alignment horizontal="center" vertical="top"/>
    </xf>
    <xf numFmtId="164" fontId="55" fillId="0" borderId="17" xfId="0" applyNumberFormat="1" applyFont="1" applyBorder="1" applyAlignment="1">
      <alignment horizontal="center" vertical="top"/>
    </xf>
    <xf numFmtId="164" fontId="55" fillId="0" borderId="16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2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 vertical="top"/>
    </xf>
    <xf numFmtId="0" fontId="5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46" fillId="0" borderId="12" xfId="0" applyNumberFormat="1" applyFont="1" applyBorder="1" applyAlignment="1">
      <alignment horizontal="center" vertical="top"/>
    </xf>
    <xf numFmtId="49" fontId="46" fillId="0" borderId="16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164" fontId="47" fillId="0" borderId="14" xfId="0" applyNumberFormat="1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center" vertical="top"/>
    </xf>
    <xf numFmtId="164" fontId="47" fillId="0" borderId="18" xfId="0" applyNumberFormat="1" applyFont="1" applyBorder="1" applyAlignment="1">
      <alignment horizontal="center" vertical="top"/>
    </xf>
    <xf numFmtId="164" fontId="47" fillId="0" borderId="13" xfId="0" applyNumberFormat="1" applyFont="1" applyBorder="1" applyAlignment="1">
      <alignment horizontal="center" vertical="top"/>
    </xf>
    <xf numFmtId="164" fontId="47" fillId="0" borderId="24" xfId="0" applyNumberFormat="1" applyFont="1" applyBorder="1" applyAlignment="1">
      <alignment horizontal="center" vertical="top"/>
    </xf>
    <xf numFmtId="164" fontId="47" fillId="0" borderId="15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69" zoomScaleSheetLayoutView="69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25.8515625" style="0" customWidth="1"/>
    <col min="3" max="3" width="16.421875" style="0" customWidth="1"/>
    <col min="4" max="4" width="28.8515625" style="0" customWidth="1"/>
    <col min="5" max="5" width="14.28125" style="0" customWidth="1"/>
    <col min="6" max="6" width="19.00390625" style="0" customWidth="1"/>
    <col min="7" max="7" width="18.00390625" style="0" customWidth="1"/>
    <col min="8" max="8" width="16.140625" style="0" customWidth="1"/>
    <col min="9" max="9" width="14.7109375" style="0" customWidth="1"/>
  </cols>
  <sheetData>
    <row r="1" spans="1:8" ht="18.75">
      <c r="A1" s="1"/>
      <c r="B1" s="1"/>
      <c r="C1" s="1"/>
      <c r="D1" s="1"/>
      <c r="E1" s="1"/>
      <c r="F1" s="1"/>
      <c r="G1" s="1"/>
      <c r="H1" s="1"/>
    </row>
    <row r="2" spans="1:8" ht="18.75">
      <c r="A2" s="88" t="s">
        <v>0</v>
      </c>
      <c r="B2" s="88"/>
      <c r="C2" s="88"/>
      <c r="D2" s="88"/>
      <c r="E2" s="88"/>
      <c r="F2" s="88"/>
      <c r="G2" s="88"/>
      <c r="H2" s="88"/>
    </row>
    <row r="3" spans="1:8" ht="18.75">
      <c r="A3" s="95" t="s">
        <v>1</v>
      </c>
      <c r="B3" s="96"/>
      <c r="C3" s="96"/>
      <c r="D3" s="96"/>
      <c r="E3" s="96"/>
      <c r="F3" s="96"/>
      <c r="G3" s="96"/>
      <c r="H3" s="96"/>
    </row>
    <row r="4" spans="1:8" ht="18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8.75">
      <c r="A5" s="2"/>
      <c r="B5" s="2"/>
      <c r="C5" s="2"/>
      <c r="D5" s="2"/>
      <c r="E5" s="2"/>
      <c r="F5" s="2"/>
      <c r="G5" s="2"/>
      <c r="H5" s="2"/>
    </row>
    <row r="6" spans="1:9" ht="73.5" customHeight="1">
      <c r="A6" s="91" t="s">
        <v>3</v>
      </c>
      <c r="B6" s="91" t="s">
        <v>4</v>
      </c>
      <c r="C6" s="91" t="s">
        <v>5</v>
      </c>
      <c r="D6" s="91" t="s">
        <v>6</v>
      </c>
      <c r="E6" s="91" t="s">
        <v>7</v>
      </c>
      <c r="F6" s="91" t="s">
        <v>8</v>
      </c>
      <c r="G6" s="89" t="s">
        <v>9</v>
      </c>
      <c r="H6" s="90"/>
      <c r="I6" s="91" t="s">
        <v>104</v>
      </c>
    </row>
    <row r="7" spans="1:9" ht="59.25" customHeight="1">
      <c r="A7" s="92"/>
      <c r="B7" s="92"/>
      <c r="C7" s="92"/>
      <c r="D7" s="92"/>
      <c r="E7" s="92"/>
      <c r="F7" s="92"/>
      <c r="G7" s="3" t="s">
        <v>10</v>
      </c>
      <c r="H7" s="3" t="s">
        <v>11</v>
      </c>
      <c r="I7" s="92"/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9" ht="15.75">
      <c r="A9" s="38">
        <v>1</v>
      </c>
      <c r="B9" s="94" t="s">
        <v>14</v>
      </c>
      <c r="C9" s="94"/>
      <c r="D9" s="94"/>
      <c r="E9" s="94"/>
      <c r="F9" s="94"/>
      <c r="G9" s="94"/>
      <c r="H9" s="94"/>
      <c r="I9" s="94"/>
    </row>
    <row r="10" spans="1:9" ht="122.25" customHeight="1">
      <c r="A10" s="11" t="s">
        <v>49</v>
      </c>
      <c r="B10" s="9" t="s">
        <v>15</v>
      </c>
      <c r="C10" s="36" t="s">
        <v>16</v>
      </c>
      <c r="D10" s="36" t="s">
        <v>17</v>
      </c>
      <c r="E10" s="7">
        <v>41640</v>
      </c>
      <c r="F10" s="37" t="s">
        <v>135</v>
      </c>
      <c r="G10" s="44">
        <f>SUM(G11:G27)</f>
        <v>355067.6</v>
      </c>
      <c r="H10" s="44">
        <f>SUM(H11:H27)</f>
        <v>190294.3</v>
      </c>
      <c r="I10" s="44">
        <f>SUM(I11:I27)</f>
        <v>7031.9</v>
      </c>
    </row>
    <row r="11" spans="1:9" ht="150.75" customHeight="1">
      <c r="A11" s="12" t="s">
        <v>24</v>
      </c>
      <c r="B11" s="3" t="s">
        <v>19</v>
      </c>
      <c r="C11" s="3" t="s">
        <v>20</v>
      </c>
      <c r="D11" s="3" t="s">
        <v>17</v>
      </c>
      <c r="E11" s="14">
        <v>41640</v>
      </c>
      <c r="F11" s="3" t="s">
        <v>135</v>
      </c>
      <c r="G11" s="44">
        <v>82313.1</v>
      </c>
      <c r="H11" s="44">
        <v>49988.9</v>
      </c>
      <c r="I11" s="45">
        <v>0</v>
      </c>
    </row>
    <row r="12" spans="1:9" ht="178.5" customHeight="1">
      <c r="A12" s="12" t="s">
        <v>25</v>
      </c>
      <c r="B12" s="3" t="s">
        <v>21</v>
      </c>
      <c r="C12" s="3" t="s">
        <v>20</v>
      </c>
      <c r="D12" s="3" t="s">
        <v>33</v>
      </c>
      <c r="E12" s="14">
        <v>41640</v>
      </c>
      <c r="F12" s="37" t="s">
        <v>135</v>
      </c>
      <c r="G12" s="44">
        <v>1053.9</v>
      </c>
      <c r="H12" s="44">
        <v>142.9</v>
      </c>
      <c r="I12" s="44" t="s">
        <v>62</v>
      </c>
    </row>
    <row r="13" spans="1:9" ht="275.25" customHeight="1">
      <c r="A13" s="12" t="s">
        <v>26</v>
      </c>
      <c r="B13" s="17" t="s">
        <v>61</v>
      </c>
      <c r="C13" s="3" t="s">
        <v>20</v>
      </c>
      <c r="D13" s="16" t="s">
        <v>33</v>
      </c>
      <c r="E13" s="14">
        <v>41640</v>
      </c>
      <c r="F13" s="3" t="s">
        <v>135</v>
      </c>
      <c r="G13" s="44">
        <v>22593.5</v>
      </c>
      <c r="H13" s="44">
        <v>12481.8</v>
      </c>
      <c r="I13" s="44" t="s">
        <v>62</v>
      </c>
    </row>
    <row r="14" spans="1:9" ht="210" customHeight="1">
      <c r="A14" s="12" t="s">
        <v>30</v>
      </c>
      <c r="B14" s="36" t="s">
        <v>22</v>
      </c>
      <c r="C14" s="36" t="s">
        <v>16</v>
      </c>
      <c r="D14" s="36" t="s">
        <v>23</v>
      </c>
      <c r="E14" s="14">
        <v>41640</v>
      </c>
      <c r="F14" s="37" t="s">
        <v>137</v>
      </c>
      <c r="G14" s="44">
        <v>8213</v>
      </c>
      <c r="H14" s="44">
        <v>4346.8</v>
      </c>
      <c r="I14" s="44">
        <v>6481.9</v>
      </c>
    </row>
    <row r="15" spans="1:9" ht="130.5" customHeight="1">
      <c r="A15" s="12" t="s">
        <v>31</v>
      </c>
      <c r="B15" s="3" t="s">
        <v>27</v>
      </c>
      <c r="C15" s="3" t="s">
        <v>20</v>
      </c>
      <c r="D15" s="3" t="s">
        <v>17</v>
      </c>
      <c r="E15" s="14">
        <v>41640</v>
      </c>
      <c r="F15" s="37" t="s">
        <v>135</v>
      </c>
      <c r="G15" s="44">
        <v>2053.1</v>
      </c>
      <c r="H15" s="44">
        <v>954.9</v>
      </c>
      <c r="I15" s="46">
        <v>0</v>
      </c>
    </row>
    <row r="16" spans="1:9" ht="78.75">
      <c r="A16" s="12" t="s">
        <v>32</v>
      </c>
      <c r="B16" s="3" t="s">
        <v>28</v>
      </c>
      <c r="C16" s="3" t="s">
        <v>20</v>
      </c>
      <c r="D16" s="3" t="s">
        <v>17</v>
      </c>
      <c r="E16" s="14">
        <v>41640</v>
      </c>
      <c r="F16" s="37" t="s">
        <v>135</v>
      </c>
      <c r="G16" s="44">
        <v>565.6</v>
      </c>
      <c r="H16" s="44">
        <v>349</v>
      </c>
      <c r="I16" s="46">
        <v>0</v>
      </c>
    </row>
    <row r="17" spans="1:9" ht="94.5">
      <c r="A17" s="11" t="s">
        <v>36</v>
      </c>
      <c r="B17" s="3" t="s">
        <v>29</v>
      </c>
      <c r="C17" s="3" t="s">
        <v>20</v>
      </c>
      <c r="D17" s="3" t="s">
        <v>33</v>
      </c>
      <c r="E17" s="14">
        <v>41640</v>
      </c>
      <c r="F17" s="37" t="s">
        <v>135</v>
      </c>
      <c r="G17" s="44">
        <v>7456.8</v>
      </c>
      <c r="H17" s="44">
        <v>3978.7</v>
      </c>
      <c r="I17" s="45">
        <v>0</v>
      </c>
    </row>
    <row r="18" spans="1:9" ht="94.5">
      <c r="A18" s="11" t="s">
        <v>37</v>
      </c>
      <c r="B18" s="3" t="s">
        <v>34</v>
      </c>
      <c r="C18" s="3" t="s">
        <v>20</v>
      </c>
      <c r="D18" s="3" t="s">
        <v>33</v>
      </c>
      <c r="E18" s="7">
        <v>41640</v>
      </c>
      <c r="F18" s="3" t="s">
        <v>135</v>
      </c>
      <c r="G18" s="44">
        <v>9335.3</v>
      </c>
      <c r="H18" s="44">
        <v>4135.5</v>
      </c>
      <c r="I18" s="45">
        <v>0</v>
      </c>
    </row>
    <row r="19" spans="1:9" ht="146.25" customHeight="1">
      <c r="A19" s="11" t="s">
        <v>38</v>
      </c>
      <c r="B19" s="3" t="s">
        <v>35</v>
      </c>
      <c r="C19" s="3" t="s">
        <v>20</v>
      </c>
      <c r="D19" s="3" t="s">
        <v>33</v>
      </c>
      <c r="E19" s="7">
        <v>41640</v>
      </c>
      <c r="F19" s="37" t="s">
        <v>135</v>
      </c>
      <c r="G19" s="44">
        <v>42.4</v>
      </c>
      <c r="H19" s="44">
        <v>4.2</v>
      </c>
      <c r="I19" s="45">
        <v>0</v>
      </c>
    </row>
    <row r="20" spans="1:9" ht="96" customHeight="1">
      <c r="A20" s="10" t="s">
        <v>39</v>
      </c>
      <c r="B20" s="37" t="s">
        <v>46</v>
      </c>
      <c r="C20" s="37" t="s">
        <v>20</v>
      </c>
      <c r="D20" s="37" t="s">
        <v>17</v>
      </c>
      <c r="E20" s="7">
        <v>41640</v>
      </c>
      <c r="F20" s="37" t="s">
        <v>135</v>
      </c>
      <c r="G20" s="44">
        <v>22937.9</v>
      </c>
      <c r="H20" s="44">
        <v>13627.4</v>
      </c>
      <c r="I20" s="47">
        <v>0</v>
      </c>
    </row>
    <row r="21" spans="1:9" ht="172.5" customHeight="1">
      <c r="A21" s="13" t="s">
        <v>40</v>
      </c>
      <c r="B21" s="3" t="s">
        <v>47</v>
      </c>
      <c r="C21" s="3" t="s">
        <v>20</v>
      </c>
      <c r="D21" s="3" t="s">
        <v>33</v>
      </c>
      <c r="E21" s="7">
        <v>41640</v>
      </c>
      <c r="F21" s="37" t="s">
        <v>135</v>
      </c>
      <c r="G21" s="44">
        <v>24862.3</v>
      </c>
      <c r="H21" s="44">
        <v>12652.4</v>
      </c>
      <c r="I21" s="45">
        <v>0</v>
      </c>
    </row>
    <row r="22" spans="1:9" ht="93.75" customHeight="1">
      <c r="A22" s="12" t="s">
        <v>41</v>
      </c>
      <c r="B22" s="3" t="s">
        <v>48</v>
      </c>
      <c r="C22" s="3" t="s">
        <v>20</v>
      </c>
      <c r="D22" s="3" t="s">
        <v>17</v>
      </c>
      <c r="E22" s="7">
        <v>41640</v>
      </c>
      <c r="F22" s="3" t="s">
        <v>135</v>
      </c>
      <c r="G22" s="44">
        <v>101894.9</v>
      </c>
      <c r="H22" s="44">
        <v>52018</v>
      </c>
      <c r="I22" s="46">
        <v>0</v>
      </c>
    </row>
    <row r="23" spans="1:9" ht="110.25">
      <c r="A23" s="12" t="s">
        <v>42</v>
      </c>
      <c r="B23" s="3" t="s">
        <v>50</v>
      </c>
      <c r="C23" s="3" t="s">
        <v>20</v>
      </c>
      <c r="D23" s="3" t="s">
        <v>17</v>
      </c>
      <c r="E23" s="7">
        <v>41640</v>
      </c>
      <c r="F23" s="37" t="s">
        <v>135</v>
      </c>
      <c r="G23" s="44">
        <v>1816</v>
      </c>
      <c r="H23" s="44">
        <v>792</v>
      </c>
      <c r="I23" s="48" t="s">
        <v>62</v>
      </c>
    </row>
    <row r="24" spans="1:9" ht="131.25" customHeight="1">
      <c r="A24" s="12" t="s">
        <v>43</v>
      </c>
      <c r="B24" s="3" t="s">
        <v>51</v>
      </c>
      <c r="C24" s="3" t="s">
        <v>20</v>
      </c>
      <c r="D24" s="3" t="s">
        <v>17</v>
      </c>
      <c r="E24" s="7">
        <v>41640</v>
      </c>
      <c r="F24" s="37" t="s">
        <v>135</v>
      </c>
      <c r="G24" s="44">
        <v>57077.3</v>
      </c>
      <c r="H24" s="44">
        <v>30148.9</v>
      </c>
      <c r="I24" s="44" t="s">
        <v>62</v>
      </c>
    </row>
    <row r="25" spans="1:9" ht="321" customHeight="1">
      <c r="A25" s="12" t="s">
        <v>44</v>
      </c>
      <c r="B25" s="3" t="s">
        <v>52</v>
      </c>
      <c r="C25" s="3" t="s">
        <v>20</v>
      </c>
      <c r="D25" s="3" t="s">
        <v>33</v>
      </c>
      <c r="E25" s="7">
        <v>41640</v>
      </c>
      <c r="F25" s="3" t="s">
        <v>135</v>
      </c>
      <c r="G25" s="44">
        <v>9011.5</v>
      </c>
      <c r="H25" s="44">
        <f>1273.5+2051.8</f>
        <v>3325.3</v>
      </c>
      <c r="I25" s="45">
        <v>0</v>
      </c>
    </row>
    <row r="26" spans="1:9" ht="73.5" customHeight="1">
      <c r="A26" s="12" t="s">
        <v>45</v>
      </c>
      <c r="B26" s="3" t="s">
        <v>53</v>
      </c>
      <c r="C26" s="3" t="s">
        <v>54</v>
      </c>
      <c r="D26" s="3" t="s">
        <v>55</v>
      </c>
      <c r="E26" s="14">
        <v>41793</v>
      </c>
      <c r="F26" s="7" t="s">
        <v>57</v>
      </c>
      <c r="G26" s="44">
        <v>555</v>
      </c>
      <c r="H26" s="43">
        <v>0</v>
      </c>
      <c r="I26" s="43">
        <v>550</v>
      </c>
    </row>
    <row r="27" spans="1:9" ht="160.5" customHeight="1">
      <c r="A27" s="12" t="s">
        <v>58</v>
      </c>
      <c r="B27" s="3" t="s">
        <v>56</v>
      </c>
      <c r="C27" s="3" t="s">
        <v>20</v>
      </c>
      <c r="D27" s="3" t="s">
        <v>60</v>
      </c>
      <c r="E27" s="7">
        <v>41640</v>
      </c>
      <c r="F27" s="37" t="s">
        <v>135</v>
      </c>
      <c r="G27" s="44">
        <v>3286</v>
      </c>
      <c r="H27" s="44">
        <v>1347.6</v>
      </c>
      <c r="I27" s="45">
        <v>0</v>
      </c>
    </row>
    <row r="28" spans="1:9" ht="45.75" customHeight="1">
      <c r="A28" s="18" t="s">
        <v>49</v>
      </c>
      <c r="B28" s="17" t="s">
        <v>105</v>
      </c>
      <c r="C28" s="36"/>
      <c r="D28" s="3"/>
      <c r="E28" s="3"/>
      <c r="F28" s="81"/>
      <c r="G28" s="8"/>
      <c r="H28" s="8"/>
      <c r="I28" s="15"/>
    </row>
    <row r="29" spans="1:16" ht="206.25" customHeight="1">
      <c r="A29" s="18"/>
      <c r="B29" s="3" t="s">
        <v>109</v>
      </c>
      <c r="C29" s="3" t="s">
        <v>16</v>
      </c>
      <c r="D29" s="3" t="s">
        <v>114</v>
      </c>
      <c r="E29" s="3" t="s">
        <v>101</v>
      </c>
      <c r="F29" s="3" t="s">
        <v>18</v>
      </c>
      <c r="G29" s="8" t="s">
        <v>101</v>
      </c>
      <c r="H29" s="8" t="s">
        <v>101</v>
      </c>
      <c r="I29" s="15" t="s">
        <v>101</v>
      </c>
      <c r="L29" s="87"/>
      <c r="M29" s="87"/>
      <c r="N29" s="87"/>
      <c r="O29" s="87"/>
      <c r="P29" s="87"/>
    </row>
    <row r="30" spans="1:9" ht="146.25" customHeight="1">
      <c r="A30" s="13" t="s">
        <v>63</v>
      </c>
      <c r="B30" s="37" t="s">
        <v>64</v>
      </c>
      <c r="C30" s="37" t="s">
        <v>65</v>
      </c>
      <c r="D30" s="37" t="s">
        <v>59</v>
      </c>
      <c r="E30" s="33">
        <v>41640</v>
      </c>
      <c r="F30" s="37" t="s">
        <v>18</v>
      </c>
      <c r="G30" s="103" t="s">
        <v>103</v>
      </c>
      <c r="H30" s="104"/>
      <c r="I30" s="105"/>
    </row>
    <row r="31" spans="1:9" ht="36" customHeight="1">
      <c r="A31" s="18" t="s">
        <v>63</v>
      </c>
      <c r="B31" s="17" t="s">
        <v>105</v>
      </c>
      <c r="C31" s="3"/>
      <c r="D31" s="3"/>
      <c r="E31" s="3"/>
      <c r="F31" s="82"/>
      <c r="G31" s="8"/>
      <c r="H31" s="8"/>
      <c r="I31" s="15"/>
    </row>
    <row r="32" spans="1:9" ht="208.5" customHeight="1">
      <c r="A32" s="18"/>
      <c r="B32" s="41" t="s">
        <v>110</v>
      </c>
      <c r="C32" s="37" t="s">
        <v>65</v>
      </c>
      <c r="D32" s="37" t="s">
        <v>111</v>
      </c>
      <c r="E32" s="37" t="s">
        <v>101</v>
      </c>
      <c r="F32" s="3" t="s">
        <v>18</v>
      </c>
      <c r="G32" s="8" t="s">
        <v>101</v>
      </c>
      <c r="H32" s="8" t="s">
        <v>101</v>
      </c>
      <c r="I32" s="15" t="s">
        <v>101</v>
      </c>
    </row>
    <row r="33" spans="1:9" ht="91.5" customHeight="1">
      <c r="A33" s="18" t="s">
        <v>66</v>
      </c>
      <c r="B33" s="19" t="s">
        <v>67</v>
      </c>
      <c r="C33" s="3" t="s">
        <v>54</v>
      </c>
      <c r="D33" s="3" t="s">
        <v>68</v>
      </c>
      <c r="E33" s="29">
        <v>41640</v>
      </c>
      <c r="F33" s="7" t="s">
        <v>141</v>
      </c>
      <c r="G33" s="106" t="s">
        <v>103</v>
      </c>
      <c r="H33" s="107"/>
      <c r="I33" s="108"/>
    </row>
    <row r="34" spans="1:9" ht="41.25" customHeight="1">
      <c r="A34" s="18" t="s">
        <v>106</v>
      </c>
      <c r="B34" s="17" t="s">
        <v>105</v>
      </c>
      <c r="C34" s="3"/>
      <c r="D34" s="3"/>
      <c r="E34" s="3"/>
      <c r="F34" s="83"/>
      <c r="G34" s="8"/>
      <c r="H34" s="8"/>
      <c r="I34" s="15"/>
    </row>
    <row r="35" spans="1:9" ht="133.5" customHeight="1">
      <c r="A35" s="22"/>
      <c r="B35" s="34" t="s">
        <v>107</v>
      </c>
      <c r="C35" s="3" t="s">
        <v>54</v>
      </c>
      <c r="D35" s="41" t="s">
        <v>108</v>
      </c>
      <c r="E35" s="37" t="s">
        <v>101</v>
      </c>
      <c r="F35" s="3" t="s">
        <v>112</v>
      </c>
      <c r="G35" s="8" t="s">
        <v>101</v>
      </c>
      <c r="H35" s="8" t="s">
        <v>101</v>
      </c>
      <c r="I35" s="15" t="s">
        <v>101</v>
      </c>
    </row>
    <row r="36" spans="1:9" ht="54" customHeight="1">
      <c r="A36" s="97" t="s">
        <v>70</v>
      </c>
      <c r="B36" s="99" t="s">
        <v>69</v>
      </c>
      <c r="C36" s="16" t="s">
        <v>65</v>
      </c>
      <c r="D36" s="101" t="s">
        <v>71</v>
      </c>
      <c r="E36" s="112">
        <v>41640</v>
      </c>
      <c r="F36" s="91" t="s">
        <v>135</v>
      </c>
      <c r="G36" s="8">
        <v>14979.1</v>
      </c>
      <c r="H36" s="8">
        <v>6966.5</v>
      </c>
      <c r="I36" s="15">
        <v>653.7</v>
      </c>
    </row>
    <row r="37" spans="1:9" ht="111.75" customHeight="1">
      <c r="A37" s="98"/>
      <c r="B37" s="100"/>
      <c r="C37" s="42" t="s">
        <v>72</v>
      </c>
      <c r="D37" s="102"/>
      <c r="E37" s="92"/>
      <c r="F37" s="92"/>
      <c r="G37" s="8">
        <v>2568.3</v>
      </c>
      <c r="H37" s="43">
        <v>941.9</v>
      </c>
      <c r="I37" s="15">
        <v>56</v>
      </c>
    </row>
    <row r="38" spans="1:9" ht="39.75" customHeight="1">
      <c r="A38" s="18" t="s">
        <v>70</v>
      </c>
      <c r="B38" s="17" t="s">
        <v>105</v>
      </c>
      <c r="C38" s="3"/>
      <c r="D38" s="3"/>
      <c r="E38" s="3"/>
      <c r="F38" s="3"/>
      <c r="G38" s="8"/>
      <c r="H38" s="8"/>
      <c r="I38" s="15"/>
    </row>
    <row r="39" spans="1:9" ht="117.75" customHeight="1">
      <c r="A39" s="18"/>
      <c r="B39" s="40" t="s">
        <v>113</v>
      </c>
      <c r="C39" s="16" t="s">
        <v>65</v>
      </c>
      <c r="D39" s="36" t="s">
        <v>138</v>
      </c>
      <c r="E39" s="37" t="s">
        <v>101</v>
      </c>
      <c r="F39" s="3" t="s">
        <v>18</v>
      </c>
      <c r="G39" s="8" t="s">
        <v>101</v>
      </c>
      <c r="H39" s="8" t="s">
        <v>101</v>
      </c>
      <c r="I39" s="15" t="s">
        <v>101</v>
      </c>
    </row>
    <row r="40" spans="1:9" ht="96.75" customHeight="1">
      <c r="A40" s="18" t="s">
        <v>73</v>
      </c>
      <c r="B40" s="40" t="s">
        <v>74</v>
      </c>
      <c r="C40" s="42" t="s">
        <v>65</v>
      </c>
      <c r="D40" s="42" t="s">
        <v>71</v>
      </c>
      <c r="E40" s="14">
        <v>41640</v>
      </c>
      <c r="F40" s="37" t="s">
        <v>135</v>
      </c>
      <c r="G40" s="44">
        <f>666+307.7</f>
        <v>973.7</v>
      </c>
      <c r="H40" s="44">
        <v>527.8</v>
      </c>
      <c r="I40" s="45">
        <v>307.1</v>
      </c>
    </row>
    <row r="41" spans="1:9" ht="39" customHeight="1">
      <c r="A41" s="18" t="s">
        <v>73</v>
      </c>
      <c r="B41" s="17" t="s">
        <v>105</v>
      </c>
      <c r="C41" s="3"/>
      <c r="D41" s="3"/>
      <c r="E41" s="35"/>
      <c r="F41" s="3"/>
      <c r="G41" s="8"/>
      <c r="H41" s="8"/>
      <c r="I41" s="15"/>
    </row>
    <row r="42" spans="1:9" ht="162.75" customHeight="1">
      <c r="A42" s="18"/>
      <c r="B42" s="32" t="s">
        <v>115</v>
      </c>
      <c r="C42" s="42" t="s">
        <v>65</v>
      </c>
      <c r="D42" s="17" t="s">
        <v>116</v>
      </c>
      <c r="E42" s="35" t="s">
        <v>101</v>
      </c>
      <c r="F42" s="37" t="s">
        <v>135</v>
      </c>
      <c r="G42" s="8" t="s">
        <v>101</v>
      </c>
      <c r="H42" s="8" t="s">
        <v>101</v>
      </c>
      <c r="I42" s="15" t="s">
        <v>101</v>
      </c>
    </row>
    <row r="43" spans="1:9" ht="26.25" customHeight="1">
      <c r="A43" s="22" t="s">
        <v>75</v>
      </c>
      <c r="B43" s="109" t="s">
        <v>76</v>
      </c>
      <c r="C43" s="110"/>
      <c r="D43" s="110"/>
      <c r="E43" s="110"/>
      <c r="F43" s="110"/>
      <c r="G43" s="110"/>
      <c r="H43" s="110"/>
      <c r="I43" s="111"/>
    </row>
    <row r="44" spans="1:9" ht="168" customHeight="1">
      <c r="A44" s="30" t="s">
        <v>77</v>
      </c>
      <c r="B44" s="9" t="s">
        <v>78</v>
      </c>
      <c r="C44" s="9" t="s">
        <v>79</v>
      </c>
      <c r="D44" s="9" t="s">
        <v>80</v>
      </c>
      <c r="E44" s="51">
        <v>41640</v>
      </c>
      <c r="F44" s="3" t="s">
        <v>18</v>
      </c>
      <c r="G44" s="106" t="s">
        <v>103</v>
      </c>
      <c r="H44" s="107"/>
      <c r="I44" s="108"/>
    </row>
    <row r="45" spans="1:9" ht="49.5" customHeight="1">
      <c r="A45" s="18" t="s">
        <v>77</v>
      </c>
      <c r="B45" s="40" t="s">
        <v>105</v>
      </c>
      <c r="C45" s="36"/>
      <c r="D45" s="3"/>
      <c r="E45" s="35"/>
      <c r="F45" s="3"/>
      <c r="G45" s="8"/>
      <c r="H45" s="8"/>
      <c r="I45" s="15"/>
    </row>
    <row r="46" spans="1:9" ht="78.75" customHeight="1">
      <c r="A46" s="18"/>
      <c r="B46" s="50" t="s">
        <v>126</v>
      </c>
      <c r="C46" s="36" t="s">
        <v>118</v>
      </c>
      <c r="D46" s="17" t="s">
        <v>127</v>
      </c>
      <c r="E46" s="35" t="s">
        <v>101</v>
      </c>
      <c r="F46" s="7">
        <v>41745</v>
      </c>
      <c r="G46" s="8" t="s">
        <v>101</v>
      </c>
      <c r="H46" s="8" t="s">
        <v>101</v>
      </c>
      <c r="I46" s="15" t="s">
        <v>101</v>
      </c>
    </row>
    <row r="47" spans="1:9" ht="77.25" customHeight="1">
      <c r="A47" s="18" t="s">
        <v>81</v>
      </c>
      <c r="B47" s="3" t="s">
        <v>82</v>
      </c>
      <c r="C47" s="3" t="s">
        <v>83</v>
      </c>
      <c r="D47" s="3" t="s">
        <v>84</v>
      </c>
      <c r="E47" s="3" t="s">
        <v>125</v>
      </c>
      <c r="F47" s="3" t="s">
        <v>125</v>
      </c>
      <c r="G47" s="106" t="s">
        <v>103</v>
      </c>
      <c r="H47" s="107"/>
      <c r="I47" s="108"/>
    </row>
    <row r="48" spans="1:9" ht="43.5" customHeight="1">
      <c r="A48" s="18" t="s">
        <v>81</v>
      </c>
      <c r="B48" s="17" t="s">
        <v>105</v>
      </c>
      <c r="C48" s="3"/>
      <c r="D48" s="3"/>
      <c r="E48" s="35"/>
      <c r="F48" s="3"/>
      <c r="G48" s="8"/>
      <c r="H48" s="8"/>
      <c r="I48" s="15"/>
    </row>
    <row r="49" spans="1:9" ht="91.5" customHeight="1">
      <c r="A49" s="18"/>
      <c r="B49" s="32" t="s">
        <v>117</v>
      </c>
      <c r="C49" s="3" t="s">
        <v>118</v>
      </c>
      <c r="D49" s="17" t="s">
        <v>119</v>
      </c>
      <c r="E49" s="35" t="s">
        <v>101</v>
      </c>
      <c r="F49" s="3" t="s">
        <v>128</v>
      </c>
      <c r="G49" s="8" t="s">
        <v>101</v>
      </c>
      <c r="H49" s="8" t="s">
        <v>101</v>
      </c>
      <c r="I49" s="15" t="s">
        <v>101</v>
      </c>
    </row>
    <row r="50" spans="1:9" ht="269.25" customHeight="1">
      <c r="A50" s="10" t="s">
        <v>87</v>
      </c>
      <c r="B50" s="3" t="s">
        <v>85</v>
      </c>
      <c r="C50" s="20" t="s">
        <v>83</v>
      </c>
      <c r="D50" s="3" t="s">
        <v>86</v>
      </c>
      <c r="E50" s="14">
        <v>41640</v>
      </c>
      <c r="F50" s="3" t="s">
        <v>129</v>
      </c>
      <c r="G50" s="106" t="s">
        <v>103</v>
      </c>
      <c r="H50" s="107"/>
      <c r="I50" s="108"/>
    </row>
    <row r="51" spans="1:9" ht="42.75" customHeight="1">
      <c r="A51" s="66" t="s">
        <v>87</v>
      </c>
      <c r="B51" s="77" t="s">
        <v>105</v>
      </c>
      <c r="C51" s="64"/>
      <c r="D51" s="64"/>
      <c r="E51" s="65"/>
      <c r="F51" s="64"/>
      <c r="G51" s="52"/>
      <c r="H51" s="52"/>
      <c r="I51" s="53"/>
    </row>
    <row r="52" spans="1:9" ht="64.5" customHeight="1">
      <c r="A52" s="66"/>
      <c r="B52" s="67" t="s">
        <v>142</v>
      </c>
      <c r="C52" s="68" t="s">
        <v>83</v>
      </c>
      <c r="D52" s="78" t="s">
        <v>143</v>
      </c>
      <c r="E52" s="68" t="s">
        <v>101</v>
      </c>
      <c r="F52" s="84" t="s">
        <v>134</v>
      </c>
      <c r="G52" s="75" t="s">
        <v>101</v>
      </c>
      <c r="H52" s="76" t="s">
        <v>101</v>
      </c>
      <c r="I52" s="58" t="s">
        <v>101</v>
      </c>
    </row>
    <row r="53" spans="1:9" ht="31.5" customHeight="1">
      <c r="A53" s="69"/>
      <c r="B53" s="70" t="s">
        <v>145</v>
      </c>
      <c r="C53" s="71"/>
      <c r="D53" s="79" t="s">
        <v>144</v>
      </c>
      <c r="E53" s="71"/>
      <c r="F53" s="85"/>
      <c r="G53" s="57"/>
      <c r="H53" s="62"/>
      <c r="I53" s="59"/>
    </row>
    <row r="54" spans="1:9" ht="30.75" customHeight="1">
      <c r="A54" s="69"/>
      <c r="B54" s="70" t="s">
        <v>130</v>
      </c>
      <c r="C54" s="71"/>
      <c r="D54" s="79" t="s">
        <v>132</v>
      </c>
      <c r="E54" s="71"/>
      <c r="F54" s="85"/>
      <c r="G54" s="57"/>
      <c r="H54" s="62"/>
      <c r="I54" s="59"/>
    </row>
    <row r="55" spans="1:9" ht="34.5" customHeight="1">
      <c r="A55" s="72"/>
      <c r="B55" s="73" t="s">
        <v>131</v>
      </c>
      <c r="C55" s="74"/>
      <c r="D55" s="80" t="s">
        <v>133</v>
      </c>
      <c r="E55" s="74"/>
      <c r="F55" s="86"/>
      <c r="G55" s="60"/>
      <c r="H55" s="63"/>
      <c r="I55" s="61"/>
    </row>
    <row r="56" spans="1:9" ht="184.5" customHeight="1">
      <c r="A56" s="39" t="s">
        <v>91</v>
      </c>
      <c r="B56" s="37" t="s">
        <v>92</v>
      </c>
      <c r="C56" s="54" t="s">
        <v>93</v>
      </c>
      <c r="D56" s="37" t="s">
        <v>90</v>
      </c>
      <c r="E56" s="55">
        <v>41640</v>
      </c>
      <c r="F56" s="37" t="s">
        <v>135</v>
      </c>
      <c r="G56" s="56">
        <f>G57</f>
        <v>27792.7</v>
      </c>
      <c r="H56" s="56">
        <f>H57</f>
        <v>13754.4</v>
      </c>
      <c r="I56" s="56">
        <f>I57</f>
        <v>2222</v>
      </c>
    </row>
    <row r="57" spans="1:9" ht="236.25" customHeight="1">
      <c r="A57" s="18" t="s">
        <v>88</v>
      </c>
      <c r="B57" s="16" t="s">
        <v>94</v>
      </c>
      <c r="C57" s="21" t="s">
        <v>89</v>
      </c>
      <c r="D57" s="36" t="s">
        <v>90</v>
      </c>
      <c r="E57" s="14">
        <v>41640</v>
      </c>
      <c r="F57" s="37" t="s">
        <v>135</v>
      </c>
      <c r="G57" s="43">
        <v>27792.7</v>
      </c>
      <c r="H57" s="43">
        <v>13754.4</v>
      </c>
      <c r="I57" s="8">
        <v>2222</v>
      </c>
    </row>
    <row r="58" spans="1:9" ht="42.75" customHeight="1">
      <c r="A58" s="18" t="s">
        <v>91</v>
      </c>
      <c r="B58" s="40" t="s">
        <v>105</v>
      </c>
      <c r="C58" s="36"/>
      <c r="D58" s="3"/>
      <c r="E58" s="35"/>
      <c r="F58" s="3"/>
      <c r="G58" s="8"/>
      <c r="H58" s="8"/>
      <c r="I58" s="15"/>
    </row>
    <row r="59" spans="1:9" ht="117" customHeight="1">
      <c r="A59" s="18"/>
      <c r="B59" s="32" t="s">
        <v>120</v>
      </c>
      <c r="C59" s="3" t="s">
        <v>118</v>
      </c>
      <c r="D59" s="17" t="s">
        <v>136</v>
      </c>
      <c r="E59" s="35" t="s">
        <v>101</v>
      </c>
      <c r="F59" s="3" t="s">
        <v>121</v>
      </c>
      <c r="G59" s="8" t="s">
        <v>101</v>
      </c>
      <c r="H59" s="8" t="s">
        <v>101</v>
      </c>
      <c r="I59" s="15" t="s">
        <v>101</v>
      </c>
    </row>
    <row r="60" spans="1:9" ht="121.5" customHeight="1">
      <c r="A60" s="23" t="s">
        <v>95</v>
      </c>
      <c r="B60" s="24" t="s">
        <v>96</v>
      </c>
      <c r="C60" s="21" t="s">
        <v>89</v>
      </c>
      <c r="D60" s="36" t="s">
        <v>97</v>
      </c>
      <c r="E60" s="3" t="s">
        <v>124</v>
      </c>
      <c r="F60" s="3" t="s">
        <v>124</v>
      </c>
      <c r="G60" s="43">
        <f>G61</f>
        <v>250</v>
      </c>
      <c r="H60" s="43">
        <f>H61</f>
        <v>0</v>
      </c>
      <c r="I60" s="43">
        <f>I61</f>
        <v>0</v>
      </c>
    </row>
    <row r="61" spans="1:9" ht="112.5">
      <c r="A61" s="18" t="s">
        <v>98</v>
      </c>
      <c r="B61" s="16" t="s">
        <v>102</v>
      </c>
      <c r="C61" s="25" t="s">
        <v>89</v>
      </c>
      <c r="D61" s="36" t="s">
        <v>97</v>
      </c>
      <c r="E61" s="3" t="s">
        <v>124</v>
      </c>
      <c r="F61" s="3" t="s">
        <v>124</v>
      </c>
      <c r="G61" s="43">
        <v>250</v>
      </c>
      <c r="H61" s="43">
        <v>0</v>
      </c>
      <c r="I61" s="43">
        <v>0</v>
      </c>
    </row>
    <row r="62" spans="1:9" ht="30">
      <c r="A62" s="18" t="s">
        <v>95</v>
      </c>
      <c r="B62" s="40" t="s">
        <v>105</v>
      </c>
      <c r="C62" s="36"/>
      <c r="D62" s="3"/>
      <c r="E62" s="35"/>
      <c r="F62" s="3"/>
      <c r="G62" s="8"/>
      <c r="H62" s="8"/>
      <c r="I62" s="15"/>
    </row>
    <row r="63" spans="1:9" ht="84.75" customHeight="1">
      <c r="A63" s="18"/>
      <c r="B63" s="32" t="s">
        <v>122</v>
      </c>
      <c r="C63" s="3" t="s">
        <v>118</v>
      </c>
      <c r="D63" s="17" t="s">
        <v>62</v>
      </c>
      <c r="E63" s="35" t="s">
        <v>101</v>
      </c>
      <c r="F63" s="3" t="s">
        <v>123</v>
      </c>
      <c r="G63" s="8" t="s">
        <v>101</v>
      </c>
      <c r="H63" s="8" t="s">
        <v>101</v>
      </c>
      <c r="I63" s="15" t="s">
        <v>101</v>
      </c>
    </row>
    <row r="64" spans="1:9" ht="64.5" customHeight="1">
      <c r="A64" s="6"/>
      <c r="B64" s="26" t="s">
        <v>99</v>
      </c>
      <c r="C64" s="28" t="s">
        <v>101</v>
      </c>
      <c r="D64" s="27" t="s">
        <v>100</v>
      </c>
      <c r="E64" s="28" t="s">
        <v>101</v>
      </c>
      <c r="F64" s="28" t="s">
        <v>101</v>
      </c>
      <c r="G64" s="49">
        <f>G10+G36+G40+G37+G56+G60</f>
        <v>401631.39999999997</v>
      </c>
      <c r="H64" s="49">
        <f>H10+H36+H40+H37+H44+H47+H50+H56+H60</f>
        <v>212484.89999999997</v>
      </c>
      <c r="I64" s="49" t="s">
        <v>101</v>
      </c>
    </row>
    <row r="66" spans="1:9" ht="15.75">
      <c r="A66" t="s">
        <v>12</v>
      </c>
      <c r="B66" s="93" t="s">
        <v>13</v>
      </c>
      <c r="C66" s="93"/>
      <c r="D66" s="93"/>
      <c r="E66" s="93"/>
      <c r="F66" s="93"/>
      <c r="G66" s="93"/>
      <c r="H66" s="93"/>
      <c r="I66" s="93"/>
    </row>
    <row r="70" spans="2:6" ht="18.75">
      <c r="B70" s="1"/>
      <c r="C70" s="1"/>
      <c r="D70" s="1"/>
      <c r="E70" s="1"/>
      <c r="F70" s="1"/>
    </row>
    <row r="71" spans="2:8" ht="18.75">
      <c r="B71" s="1" t="s">
        <v>139</v>
      </c>
      <c r="C71" s="1"/>
      <c r="D71" s="1"/>
      <c r="E71" s="1"/>
      <c r="F71" s="1"/>
      <c r="G71" s="1" t="s">
        <v>140</v>
      </c>
      <c r="H71" s="31"/>
    </row>
  </sheetData>
  <sheetProtection/>
  <mergeCells count="26">
    <mergeCell ref="B66:I66"/>
    <mergeCell ref="B9:I9"/>
    <mergeCell ref="A3:H3"/>
    <mergeCell ref="A4:H4"/>
    <mergeCell ref="A36:A37"/>
    <mergeCell ref="B36:B37"/>
    <mergeCell ref="D36:D37"/>
    <mergeCell ref="G30:I30"/>
    <mergeCell ref="G33:I33"/>
    <mergeCell ref="B43:I43"/>
    <mergeCell ref="G44:I44"/>
    <mergeCell ref="G47:I47"/>
    <mergeCell ref="G50:I50"/>
    <mergeCell ref="E36:E37"/>
    <mergeCell ref="F36:F37"/>
    <mergeCell ref="F52:F55"/>
    <mergeCell ref="L29:P29"/>
    <mergeCell ref="A2:H2"/>
    <mergeCell ref="G6:H6"/>
    <mergeCell ref="A6:A7"/>
    <mergeCell ref="B6:B7"/>
    <mergeCell ref="C6:C7"/>
    <mergeCell ref="D6:D7"/>
    <mergeCell ref="E6:E7"/>
    <mergeCell ref="F6:F7"/>
    <mergeCell ref="I6:I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3" r:id="rId1"/>
  <rowBreaks count="4" manualBreakCount="4">
    <brk id="11" max="8" man="1"/>
    <brk id="30" max="8" man="1"/>
    <brk id="33" max="8" man="1"/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2014-10-02T09:51:21Z</dcterms:modified>
  <cp:category/>
  <cp:version/>
  <cp:contentType/>
  <cp:contentStatus/>
</cp:coreProperties>
</file>