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Print_Area" localSheetId="0">Лист1!$A$1:$I$69</definedName>
  </definedNames>
  <calcPr calcId="145621"/>
</workbook>
</file>

<file path=xl/calcChain.xml><?xml version="1.0" encoding="utf-8"?>
<calcChain xmlns="http://schemas.openxmlformats.org/spreadsheetml/2006/main">
  <c r="K64" i="1" l="1"/>
  <c r="H10" i="1" l="1"/>
  <c r="G64" i="1"/>
  <c r="H64" i="1" l="1"/>
  <c r="H57" i="1"/>
  <c r="I57" i="1"/>
  <c r="G57" i="1"/>
  <c r="I10" i="1" l="1"/>
  <c r="G10" i="1" l="1"/>
</calcChain>
</file>

<file path=xl/sharedStrings.xml><?xml version="1.0" encoding="utf-8"?>
<sst xmlns="http://schemas.openxmlformats.org/spreadsheetml/2006/main" count="297" uniqueCount="138">
  <si>
    <t xml:space="preserve">Отчет об исполнении плана реализации муниципальной программы: </t>
  </si>
  <si>
    <t>"Социальная поддержка граждан в городе Азове"</t>
  </si>
  <si>
    <t>№ п/п</t>
  </si>
  <si>
    <t>Наименование основного мероприятия, мероприятия ведомственной целевой программы, контрольного события программы</t>
  </si>
  <si>
    <t>Ответственный исполнитель (ФИО)</t>
  </si>
  <si>
    <t>Результат реализации мероприятия (краткое описание)</t>
  </si>
  <si>
    <t xml:space="preserve">Фактическая дата начала реализации мероприятия </t>
  </si>
  <si>
    <t xml:space="preserve">Фактическая дата окончания реализации мероприятия, наступления контрольного события </t>
  </si>
  <si>
    <t>Расходы бюджета города Азова на реализацию муниципальной программы, тыс. руб.</t>
  </si>
  <si>
    <t>предусмотрено муниципальной программой</t>
  </si>
  <si>
    <t>факт на отчетную дату &lt;1&gt;</t>
  </si>
  <si>
    <t>&lt;1&gt;</t>
  </si>
  <si>
    <t>Под отчетной датой понимается первое число месяца, следующего за отчетным периодом</t>
  </si>
  <si>
    <t xml:space="preserve">Подпрограмма 1 «Совершенствование системы социальной поддержки граждан»      </t>
  </si>
  <si>
    <t xml:space="preserve">Основное  мероприятие «Совершенствование организации предоставления социальных выплат отдельным категориям граждан»                  </t>
  </si>
  <si>
    <t>Обеспечение гарантированных государством социальных выплат отдельным категориям граждан</t>
  </si>
  <si>
    <t>Мероприятие носит длящийся характер, не имеет даты окончания</t>
  </si>
  <si>
    <t xml:space="preserve">Мероприятие «Предоставление мер социальной поддержки отдельных категорий граждан по оплате жилого помещения и коммунальных услуг (инвалиды, ветераны, «чернобыльцы»)»   </t>
  </si>
  <si>
    <t>Мероприятие «Выплата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призыву»</t>
  </si>
  <si>
    <t>Мероприятие «Организация и обеспечение отдыха и оздоровления детей, за исключением детей - сирот, детей, оставшихся без попечения родителей, детей, находящихся в социально опасном положении, и одаренных детей, проживающих в малоимущих семьях»</t>
  </si>
  <si>
    <t>Улучшение состояния детского здоровья</t>
  </si>
  <si>
    <t>1.1.1</t>
  </si>
  <si>
    <t>1.1.2</t>
  </si>
  <si>
    <t>1.1.3</t>
  </si>
  <si>
    <t>Мероприятие «Предоставление мер социальной поддержки реабилитированных лиц и лиц, признанных пострадавшими от политических репрессий»</t>
  </si>
  <si>
    <t>Мероприятие «Предоставление материальной и иной помощи для погребения»</t>
  </si>
  <si>
    <t>Мероприятие «Предоставление мер социальной поддержки детей первого-второго года жизни из малоимущих семей»</t>
  </si>
  <si>
    <t>1.1.4</t>
  </si>
  <si>
    <t>1.1.5</t>
  </si>
  <si>
    <t>1.1.6</t>
  </si>
  <si>
    <t>Преодоление негативных демографических тенденций, стабилизация численности населения и создание условий для ее роста</t>
  </si>
  <si>
    <t>Мероприятие «Предоставление мер социальной поддержки на  детей из многодетных семей»</t>
  </si>
  <si>
    <t>Мероприятие «Предоставление мер социальной поддержки беременных женщин из малоимущих семей, кормящих матерей и детей в возрасте до трех лет из малоимущих семей»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</si>
  <si>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</si>
  <si>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</si>
  <si>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</si>
  <si>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</si>
  <si>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</si>
  <si>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</si>
  <si>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</si>
  <si>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</si>
  <si>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</si>
  <si>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</si>
  <si>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Мероприятие «Предоставление мер социальной поддержки ветеранов труда Ростовской области»</t>
  </si>
  <si>
    <t>Мероприятие «Выплата ежемесячного пособия на ребенка»</t>
  </si>
  <si>
    <t>Мероприятие «Предоставление мер социальной поддержки ветеранов труда»</t>
  </si>
  <si>
    <t>1.1</t>
  </si>
  <si>
    <t>Мероприятие «Предоставление мер социальной поддержки лиц, работавших в тылу в период Великой Отечественной войны 1941– 1945 годов»</t>
  </si>
  <si>
    <t>Мероприятие «Предоставление гражданам в целях оказания социальной поддержки субсидий на оплату жилых помещений и коммунальных услуг»</t>
  </si>
  <si>
    <t>Мероприятие «Оплата проезда детей к месту отдыха и обратно»</t>
  </si>
  <si>
    <t>Обеспечение оздоровления детей</t>
  </si>
  <si>
    <t>Мероприятие «Выплата государственной пенсии за выслугу лет лицам, замещавшим муниципальные должности и должности муниципальной службы в муниципальном образовании «Город Азов»</t>
  </si>
  <si>
    <t>1.1.17</t>
  </si>
  <si>
    <t>Обеспечение гарантированных муниципалитетом социальных выплат отдельным категориям граждан</t>
  </si>
  <si>
    <t>-</t>
  </si>
  <si>
    <t>1.2</t>
  </si>
  <si>
    <t>Основное мероприятие «Совершенствование механизмов выявления и учета граждан-получателей мер социальной поддержки, в т.ч. в рамках межведомственного обмена информацией»</t>
  </si>
  <si>
    <t>1.3.</t>
  </si>
  <si>
    <t>Основное мероприятие «Проведение ежеквартального мониторинга хода реализации Программы»</t>
  </si>
  <si>
    <t>Контроль за ходом исполнения Программы</t>
  </si>
  <si>
    <t>Основное мероприятие «Осуществление исполнительно-распорядительных функций, связанных с реализацией переданных государственных полномочий в сфере социальной защиты населения»</t>
  </si>
  <si>
    <t>1.4</t>
  </si>
  <si>
    <t>Создание условий для достижения целей муниципальной программы в целом и входящих в ее состав подпрограмм</t>
  </si>
  <si>
    <t>1.5</t>
  </si>
  <si>
    <t>Основное мероприятие «Обеспечение деятельности управления социальной защиты населения администрации г. Азова»</t>
  </si>
  <si>
    <t>2.</t>
  </si>
  <si>
    <t xml:space="preserve">Подпрограмма 2 «Развитие эффективной системы социального обслуживания»      </t>
  </si>
  <si>
    <t>2.1</t>
  </si>
  <si>
    <t xml:space="preserve">Основное  мероприятие  «Разработка и  внедрение в практику работы учреждений социального обслуживания населения норм, нормативов, стандартов предоставления социальных услуг»               </t>
  </si>
  <si>
    <t>Рациональное использование бюджетных средств, повышение доступности, качества и безопасности оказываемых социальных услуг</t>
  </si>
  <si>
    <t>2.2</t>
  </si>
  <si>
    <t>Основное  мероприятие  «Проведение конкурса «Лучший социальный работник»</t>
  </si>
  <si>
    <t>МАУ «ЦСО» г. Азова                                Директор Рагозина Н.И.</t>
  </si>
  <si>
    <t>Поднятие престижа профессии социальных работников</t>
  </si>
  <si>
    <t>Основное  мероприятие  «Совершенствование системы оплаты труда социальных работников»</t>
  </si>
  <si>
    <t>Поднятие престижа профессии социальных работников, введение механизма материального стимулирования их деятельности и привлечение в отрасль молодых кадров</t>
  </si>
  <si>
    <t>2.3</t>
  </si>
  <si>
    <t>2.4.1</t>
  </si>
  <si>
    <t>МАУ «ЦСО» г. Азова              Директор Рагозина Н.И.</t>
  </si>
  <si>
    <t>Обеспечение доступности, качества и безопасности социального обслуживания населения</t>
  </si>
  <si>
    <t>2.4</t>
  </si>
  <si>
    <t>Основное  мероприятие  «Обеспечение деятельности подведомственного муниципального автономного учреждения социального обслуживания граждан пожилого возраста и инвалидов»</t>
  </si>
  <si>
    <t>МАУ «ЦСО» г. Азова  Директор Рагозина Н.И.</t>
  </si>
  <si>
    <t>Повышение качества жизни отдельных категорий граждан</t>
  </si>
  <si>
    <t>х</t>
  </si>
  <si>
    <t>Финансирование не требуется</t>
  </si>
  <si>
    <t>Заключено контрактов на отчетную дату,                   тыс. руб. &lt;1&gt;</t>
  </si>
  <si>
    <t>Контрольное событие программы</t>
  </si>
  <si>
    <t>1.3</t>
  </si>
  <si>
    <t>Оперативный контроль за ходом выполнения программных мероприятий</t>
  </si>
  <si>
    <t>Разъяснительная работа с жителями города Азова о получении государственных и муниципальных услуг в сфере социальной защиты насления, в том числе предоставляемых  в МАУ МФЦ г. Азова</t>
  </si>
  <si>
    <t>Обеспечение реализации законов социальной направленности на территории города</t>
  </si>
  <si>
    <t>Содержание имущества УСЗН г. Азова за счет средств бюджета города Азова</t>
  </si>
  <si>
    <t>МАУ «ЦСО» г. Азова                  Директор Рагозина Н.И.</t>
  </si>
  <si>
    <t>Поднятие уровня психологической, правовй и экономической культуры работников МАУ "ЦСО" г. Азова</t>
  </si>
  <si>
    <t>Проведение мероприятия (повышение  средней заработной платы социальных работников,  среднего и младшего медицинского персонала до 100 % от средней заработной платы в Ростовской области) рассчитано до 2018 года</t>
  </si>
  <si>
    <t>Контрольный показатель рассчитан на весь год</t>
  </si>
  <si>
    <t>Ежеквартально</t>
  </si>
  <si>
    <t>Проведение в МАУ "ЦСО" г. Азова конкурса «Лучший социальный работник»</t>
  </si>
  <si>
    <t>1.1.18</t>
  </si>
  <si>
    <t>1.1.19</t>
  </si>
  <si>
    <t>Эффективное использование бюджетных средств</t>
  </si>
  <si>
    <t xml:space="preserve">Итого по муниципальной
программе            
</t>
  </si>
  <si>
    <t>1.1.20</t>
  </si>
  <si>
    <t>Г.В. Дробязкин</t>
  </si>
  <si>
    <t>Начальник управления</t>
  </si>
  <si>
    <t>Директор МАУ МФЦ г. Азова Пшеничный В.А.</t>
  </si>
  <si>
    <t>Мероприятие «Предоставление мер социальной поддержки семей, имеющих детей и проживавших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или последующих детей до достижения ребенком возраста трех лет»</t>
  </si>
  <si>
    <t xml:space="preserve">Мероприятие «Осуществление полномочий по социальному обслуживанию граждан пожилого возраста и инвалидов, предусмотренных пунктами  2, 3, 4 и 5 части 1 статьи 6 Областного закона от 3 сентября 2014 года  № 222-ЗС «О социальном обслуживании граждан в Ростовской области»,  в целях выполнения муниципального задания» </t>
  </si>
  <si>
    <t>УСЗН г. Азова Начальник управления Дробязкин Г.В.</t>
  </si>
  <si>
    <t>Мероприятие «Осуществление полномочий по предоставлению отдельных мер социальной поддержки граждан, подвергшихся воздействию радиации»</t>
  </si>
  <si>
    <t>Мероприятие «Осуществление ежегодной денежной выплаты лицам, награжденным знаком «Почетный донор России»</t>
  </si>
  <si>
    <t xml:space="preserve">Мероприятие «Предоставление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капитала» </t>
  </si>
  <si>
    <t>В УСЗН г. Азова действует система межведомственного взаимодействия, позволяющая осуществлять запросы в соответствующие государственные и муниципальные организации о представлении документов и информации в целях оказания социальных услуг.</t>
  </si>
  <si>
    <r>
      <t xml:space="preserve">отчетный период </t>
    </r>
    <r>
      <rPr>
        <u/>
        <sz val="14"/>
        <color theme="1"/>
        <rFont val="Times New Roman"/>
        <family val="1"/>
        <charset val="204"/>
      </rPr>
      <t>6 месяцев 2016 г.</t>
    </r>
  </si>
  <si>
    <t>,</t>
  </si>
  <si>
    <t>2.5.</t>
  </si>
  <si>
    <t>Повышение престижа профессии «социальный работник», приток молодых специалистов, сокращение дефицита социальных работников в сфере социального обслуживания населения</t>
  </si>
  <si>
    <t>Организация оплачиваемых общественных работ безработных и ищущих работу в сфере социального обслуживания граждан</t>
  </si>
  <si>
    <t>Выполнение мероприятия рассчитано на весь год</t>
  </si>
  <si>
    <t>Предоставление в экономический отдел и финансовое управление администрации г. Азова отчетов о реализации муниципальных программ по состоянию на 01.04.2016,  на 01.07.2016</t>
  </si>
  <si>
    <t>04.04.2016;    04.07.2016, 05.07.2016</t>
  </si>
  <si>
    <t>2 квартал 2016 года</t>
  </si>
  <si>
    <t>Соотношение заработной платы социальных работников к средней заработной плате по Ростовской области в 2016 году на уровне 79 %</t>
  </si>
  <si>
    <t>Соотношение заработной платы социальных работников к средней заработной плате по Ростовской области за 6 месяцев 2016 г. составило 68,6 %</t>
  </si>
  <si>
    <t>Выполнение мероприятия запланировано на  III-IV кварталы 2016 года</t>
  </si>
  <si>
    <t>Заключено 7 договоров на оплату коммунальных услуг, противопожарных мероприятий, благоустройство территории и др. Просроченная кредиторская задолженность отсутствует, уплата налога на имущество организаций и земельного налога произвдится своевременно.</t>
  </si>
  <si>
    <t>На выплату пособий по социальной помощи населению было направлено 223575,5 тыс.руб., в том числе 19029,9 тыс. руб. - для возмещения расходов оргагизациям, оказывающим услуги населению, 204545,6 тыс.руб. - непосредственно на счета граждан</t>
  </si>
  <si>
    <t xml:space="preserve">Меры социальной поддержки получили свыше 35 тыс. человек; 3140 семей являлись получателями субсидии на оплату жилых помещений и коммунальных услуг. </t>
  </si>
  <si>
    <t>13.04.2016; 05.07.2016</t>
  </si>
  <si>
    <t>1 июня 2016 года</t>
  </si>
  <si>
    <t>Мероприятие "Организация оплачиваемых общественных работ в сфере социального обслуживания граждан"</t>
  </si>
  <si>
    <t>Исполнение обязательств города по оказанию мер социальной поддержки отдельным категориям граждан, установленных федеральным, областным, местным  законодательством, с учётом адресности предоставления социальной помощи, услуг, льгот</t>
  </si>
  <si>
    <t xml:space="preserve">Расширение масштабов адресной социальной помощи,оказываемой населению </t>
  </si>
  <si>
    <t>Предоставление социальных услуг в соответствии  нормами, нормативами, стандартами предоставления социальных услуг, утвержденными  постановлением администрации города Азова от 30.01.2015 № 205 "Об утверждении отдельных нормативов и норм при предоставлении социальных услуг Муниципальным автономным учреждением "Центр социального обслуживания граждан пожилого возраста и инвалидов" города Азова"</t>
  </si>
  <si>
    <t>Ежеквартальный мониторинг исполнения муниципального задания</t>
  </si>
  <si>
    <t>Мероприятие «Выплата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 № 81-ФЗ  «О государственных пособиях гражданам, имеющим детей»</t>
  </si>
  <si>
    <t>Ежеквартальный мониторинг исполнения муниципального задания показал соответствие объема и качества оказанных услуг параметрам муниципального задания. Обслужено 857 чел., из них 831  чел. получили услуги на дому, 26 чел. - в социально-реабилитационном отделении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</si>
</sst>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_р_._-;\-* #,##0.0_р_._-;_-* &quot;-&quot;?_р_._-;_-@_-"/>
    <numFmt numFmtId="166" formatCode="#,##0.0_ ;\-#,##0.0\ 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49" fontId="7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4" fontId="9" fillId="0" borderId="0" xfId="0" applyNumberFormat="1" applyFont="1"/>
    <xf numFmtId="165" fontId="8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/>
    <xf numFmtId="0" fontId="0" fillId="0" borderId="0" xfId="0" applyBorder="1"/>
    <xf numFmtId="164" fontId="9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1" fillId="0" borderId="0" xfId="0" applyFont="1" applyBorder="1"/>
    <xf numFmtId="164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view="pageBreakPreview" zoomScale="64" zoomScaleNormal="100" zoomScaleSheetLayoutView="64" workbookViewId="0">
      <selection activeCell="B48" sqref="B48"/>
    </sheetView>
  </sheetViews>
  <sheetFormatPr defaultRowHeight="15" x14ac:dyDescent="0.25"/>
  <cols>
    <col min="1" max="1" width="8.5703125" customWidth="1"/>
    <col min="2" max="2" width="26.28515625" customWidth="1"/>
    <col min="3" max="3" width="20.42578125" customWidth="1"/>
    <col min="4" max="4" width="28.85546875" customWidth="1"/>
    <col min="5" max="5" width="16.28515625" customWidth="1"/>
    <col min="6" max="6" width="25.42578125" customWidth="1"/>
    <col min="7" max="7" width="18" customWidth="1"/>
    <col min="8" max="8" width="16.140625" customWidth="1"/>
    <col min="9" max="9" width="14.7109375" customWidth="1"/>
    <col min="11" max="11" width="15.140625" customWidth="1"/>
    <col min="12" max="12" width="20.140625" customWidth="1"/>
    <col min="13" max="13" width="14.28515625" customWidth="1"/>
  </cols>
  <sheetData>
    <row r="1" spans="1:14" ht="18.75" x14ac:dyDescent="0.3">
      <c r="A1" s="1"/>
      <c r="B1" s="1"/>
      <c r="C1" s="1"/>
      <c r="D1" s="1"/>
      <c r="E1" s="1"/>
      <c r="F1" s="1"/>
      <c r="G1" s="1"/>
      <c r="H1" s="1"/>
    </row>
    <row r="2" spans="1:14" ht="18.75" x14ac:dyDescent="0.3">
      <c r="A2" s="59" t="s">
        <v>0</v>
      </c>
      <c r="B2" s="59"/>
      <c r="C2" s="59"/>
      <c r="D2" s="59"/>
      <c r="E2" s="59"/>
      <c r="F2" s="59"/>
      <c r="G2" s="59"/>
      <c r="H2" s="59"/>
    </row>
    <row r="3" spans="1:14" ht="18.75" x14ac:dyDescent="0.3">
      <c r="A3" s="60" t="s">
        <v>1</v>
      </c>
      <c r="B3" s="61"/>
      <c r="C3" s="61"/>
      <c r="D3" s="61"/>
      <c r="E3" s="61"/>
      <c r="F3" s="61"/>
      <c r="G3" s="61"/>
      <c r="H3" s="61"/>
    </row>
    <row r="4" spans="1:14" ht="18.75" x14ac:dyDescent="0.3">
      <c r="A4" s="61" t="s">
        <v>114</v>
      </c>
      <c r="B4" s="61"/>
      <c r="C4" s="61"/>
      <c r="D4" s="61"/>
      <c r="E4" s="61"/>
      <c r="F4" s="61"/>
      <c r="G4" s="61"/>
      <c r="H4" s="61"/>
    </row>
    <row r="5" spans="1:14" ht="18.75" x14ac:dyDescent="0.3">
      <c r="A5" s="2"/>
      <c r="B5" s="2"/>
      <c r="C5" s="2"/>
      <c r="D5" s="2"/>
      <c r="E5" s="2"/>
      <c r="F5" s="2"/>
      <c r="G5" s="2"/>
      <c r="H5" s="2"/>
    </row>
    <row r="6" spans="1:14" ht="73.5" customHeight="1" x14ac:dyDescent="0.25">
      <c r="A6" s="58" t="s">
        <v>2</v>
      </c>
      <c r="B6" s="58" t="s">
        <v>3</v>
      </c>
      <c r="C6" s="58" t="s">
        <v>4</v>
      </c>
      <c r="D6" s="58" t="s">
        <v>5</v>
      </c>
      <c r="E6" s="58" t="s">
        <v>6</v>
      </c>
      <c r="F6" s="58" t="s">
        <v>7</v>
      </c>
      <c r="G6" s="58" t="s">
        <v>8</v>
      </c>
      <c r="H6" s="58"/>
      <c r="I6" s="58" t="s">
        <v>86</v>
      </c>
    </row>
    <row r="7" spans="1:14" ht="50.25" customHeight="1" x14ac:dyDescent="0.25">
      <c r="A7" s="58"/>
      <c r="B7" s="58"/>
      <c r="C7" s="58"/>
      <c r="D7" s="58"/>
      <c r="E7" s="58"/>
      <c r="F7" s="58"/>
      <c r="G7" s="18" t="s">
        <v>9</v>
      </c>
      <c r="H7" s="18" t="s">
        <v>10</v>
      </c>
      <c r="I7" s="58"/>
      <c r="K7" s="19"/>
      <c r="L7" s="19"/>
      <c r="M7" s="45"/>
      <c r="N7" s="21"/>
    </row>
    <row r="8" spans="1:14" ht="15.7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4">
        <v>9</v>
      </c>
      <c r="K8" s="21"/>
      <c r="L8" s="21"/>
      <c r="M8" s="45"/>
      <c r="N8" s="21"/>
    </row>
    <row r="9" spans="1:14" ht="25.5" customHeight="1" x14ac:dyDescent="0.3">
      <c r="A9" s="38">
        <v>1</v>
      </c>
      <c r="B9" s="56" t="s">
        <v>13</v>
      </c>
      <c r="C9" s="56"/>
      <c r="D9" s="56"/>
      <c r="E9" s="56"/>
      <c r="F9" s="56"/>
      <c r="G9" s="56"/>
      <c r="H9" s="56"/>
      <c r="I9" s="56"/>
      <c r="J9" s="21"/>
      <c r="K9" s="20"/>
      <c r="L9" s="20"/>
      <c r="M9" s="20"/>
      <c r="N9" s="21"/>
    </row>
    <row r="10" spans="1:14" ht="121.5" customHeight="1" x14ac:dyDescent="0.3">
      <c r="A10" s="5" t="s">
        <v>46</v>
      </c>
      <c r="B10" s="42" t="s">
        <v>14</v>
      </c>
      <c r="C10" s="42" t="s">
        <v>109</v>
      </c>
      <c r="D10" s="42" t="s">
        <v>15</v>
      </c>
      <c r="E10" s="33">
        <v>42370</v>
      </c>
      <c r="F10" s="33" t="s">
        <v>119</v>
      </c>
      <c r="G10" s="13">
        <f>SUM(G11:G30)</f>
        <v>371767.9</v>
      </c>
      <c r="H10" s="13">
        <f>SUM(H11:H30)</f>
        <v>224757</v>
      </c>
      <c r="I10" s="43">
        <f t="shared" ref="I10" si="0">SUM(I11:I30)</f>
        <v>6356.5</v>
      </c>
      <c r="K10" s="21"/>
      <c r="L10" s="22"/>
      <c r="M10" s="21"/>
      <c r="N10" s="21"/>
    </row>
    <row r="11" spans="1:14" ht="155.25" customHeight="1" x14ac:dyDescent="0.25">
      <c r="A11" s="5" t="s">
        <v>21</v>
      </c>
      <c r="B11" s="42" t="s">
        <v>17</v>
      </c>
      <c r="C11" s="42" t="s">
        <v>109</v>
      </c>
      <c r="D11" s="42" t="s">
        <v>15</v>
      </c>
      <c r="E11" s="33">
        <v>42370</v>
      </c>
      <c r="F11" s="33" t="s">
        <v>119</v>
      </c>
      <c r="G11" s="13">
        <v>70102.600000000006</v>
      </c>
      <c r="H11" s="13">
        <v>57181.1</v>
      </c>
      <c r="I11" s="6">
        <v>0</v>
      </c>
    </row>
    <row r="12" spans="1:14" ht="178.5" customHeight="1" x14ac:dyDescent="0.25">
      <c r="A12" s="5" t="s">
        <v>22</v>
      </c>
      <c r="B12" s="42" t="s">
        <v>18</v>
      </c>
      <c r="C12" s="42" t="s">
        <v>109</v>
      </c>
      <c r="D12" s="42" t="s">
        <v>30</v>
      </c>
      <c r="E12" s="33">
        <v>42370</v>
      </c>
      <c r="F12" s="33" t="s">
        <v>119</v>
      </c>
      <c r="G12" s="13">
        <v>386.5</v>
      </c>
      <c r="H12" s="13">
        <v>266.60000000000002</v>
      </c>
      <c r="I12" s="43" t="s">
        <v>54</v>
      </c>
    </row>
    <row r="13" spans="1:14" ht="310.5" customHeight="1" x14ac:dyDescent="0.25">
      <c r="A13" s="5" t="s">
        <v>23</v>
      </c>
      <c r="B13" s="44" t="s">
        <v>136</v>
      </c>
      <c r="C13" s="42" t="s">
        <v>109</v>
      </c>
      <c r="D13" s="42" t="s">
        <v>30</v>
      </c>
      <c r="E13" s="33">
        <v>42370</v>
      </c>
      <c r="F13" s="33" t="s">
        <v>119</v>
      </c>
      <c r="G13" s="13">
        <v>28564</v>
      </c>
      <c r="H13" s="13">
        <v>15116.5</v>
      </c>
      <c r="I13" s="43" t="s">
        <v>54</v>
      </c>
    </row>
    <row r="14" spans="1:14" ht="118.5" customHeight="1" x14ac:dyDescent="0.25">
      <c r="A14" s="5" t="s">
        <v>27</v>
      </c>
      <c r="B14" s="44" t="s">
        <v>111</v>
      </c>
      <c r="C14" s="42" t="s">
        <v>109</v>
      </c>
      <c r="D14" s="42" t="s">
        <v>15</v>
      </c>
      <c r="E14" s="33">
        <v>42370</v>
      </c>
      <c r="F14" s="33" t="s">
        <v>119</v>
      </c>
      <c r="G14" s="13">
        <v>4544.3999999999996</v>
      </c>
      <c r="H14" s="13">
        <v>4543.5</v>
      </c>
      <c r="I14" s="43" t="s">
        <v>54</v>
      </c>
    </row>
    <row r="15" spans="1:14" ht="137.25" customHeight="1" x14ac:dyDescent="0.25">
      <c r="A15" s="5" t="s">
        <v>28</v>
      </c>
      <c r="B15" s="44" t="s">
        <v>110</v>
      </c>
      <c r="C15" s="42" t="s">
        <v>109</v>
      </c>
      <c r="D15" s="42" t="s">
        <v>15</v>
      </c>
      <c r="E15" s="33">
        <v>42370</v>
      </c>
      <c r="F15" s="33" t="s">
        <v>119</v>
      </c>
      <c r="G15" s="13">
        <v>2190.1</v>
      </c>
      <c r="H15" s="13">
        <v>1295.8</v>
      </c>
      <c r="I15" s="11">
        <v>0</v>
      </c>
    </row>
    <row r="16" spans="1:14" ht="210" customHeight="1" x14ac:dyDescent="0.25">
      <c r="A16" s="5" t="s">
        <v>29</v>
      </c>
      <c r="B16" s="42" t="s">
        <v>19</v>
      </c>
      <c r="C16" s="42" t="s">
        <v>109</v>
      </c>
      <c r="D16" s="42" t="s">
        <v>20</v>
      </c>
      <c r="E16" s="33">
        <v>42370</v>
      </c>
      <c r="F16" s="33" t="s">
        <v>119</v>
      </c>
      <c r="G16" s="13">
        <v>9638.5</v>
      </c>
      <c r="H16" s="13">
        <v>7524.8</v>
      </c>
      <c r="I16" s="43">
        <v>5940</v>
      </c>
    </row>
    <row r="17" spans="1:16" ht="118.5" customHeight="1" x14ac:dyDescent="0.25">
      <c r="A17" s="5" t="s">
        <v>33</v>
      </c>
      <c r="B17" s="42" t="s">
        <v>24</v>
      </c>
      <c r="C17" s="42" t="s">
        <v>109</v>
      </c>
      <c r="D17" s="42" t="s">
        <v>15</v>
      </c>
      <c r="E17" s="33">
        <v>42370</v>
      </c>
      <c r="F17" s="33" t="s">
        <v>119</v>
      </c>
      <c r="G17" s="13">
        <v>1870.7</v>
      </c>
      <c r="H17" s="13">
        <v>907.7</v>
      </c>
      <c r="I17" s="11">
        <v>0</v>
      </c>
    </row>
    <row r="18" spans="1:16" ht="83.25" customHeight="1" x14ac:dyDescent="0.25">
      <c r="A18" s="5" t="s">
        <v>34</v>
      </c>
      <c r="B18" s="42" t="s">
        <v>25</v>
      </c>
      <c r="C18" s="42" t="s">
        <v>109</v>
      </c>
      <c r="D18" s="42" t="s">
        <v>15</v>
      </c>
      <c r="E18" s="33">
        <v>42370</v>
      </c>
      <c r="F18" s="33" t="s">
        <v>119</v>
      </c>
      <c r="G18" s="13">
        <v>734.6</v>
      </c>
      <c r="H18" s="13">
        <v>404.5</v>
      </c>
      <c r="I18" s="11">
        <v>0</v>
      </c>
    </row>
    <row r="19" spans="1:16" ht="101.25" customHeight="1" x14ac:dyDescent="0.25">
      <c r="A19" s="5" t="s">
        <v>35</v>
      </c>
      <c r="B19" s="42" t="s">
        <v>26</v>
      </c>
      <c r="C19" s="42" t="s">
        <v>109</v>
      </c>
      <c r="D19" s="42" t="s">
        <v>30</v>
      </c>
      <c r="E19" s="33">
        <v>42370</v>
      </c>
      <c r="F19" s="33" t="s">
        <v>119</v>
      </c>
      <c r="G19" s="13">
        <v>8594.6</v>
      </c>
      <c r="H19" s="13">
        <v>4660.3999999999996</v>
      </c>
      <c r="I19" s="6">
        <v>0</v>
      </c>
    </row>
    <row r="20" spans="1:16" ht="97.5" customHeight="1" x14ac:dyDescent="0.25">
      <c r="A20" s="5" t="s">
        <v>36</v>
      </c>
      <c r="B20" s="42" t="s">
        <v>31</v>
      </c>
      <c r="C20" s="42" t="s">
        <v>109</v>
      </c>
      <c r="D20" s="42" t="s">
        <v>30</v>
      </c>
      <c r="E20" s="33">
        <v>42370</v>
      </c>
      <c r="F20" s="33" t="s">
        <v>119</v>
      </c>
      <c r="G20" s="13">
        <v>10042.6</v>
      </c>
      <c r="H20" s="13">
        <v>4016</v>
      </c>
      <c r="I20" s="6">
        <v>0</v>
      </c>
    </row>
    <row r="21" spans="1:16" ht="136.5" customHeight="1" x14ac:dyDescent="0.25">
      <c r="A21" s="5" t="s">
        <v>37</v>
      </c>
      <c r="B21" s="42" t="s">
        <v>32</v>
      </c>
      <c r="C21" s="42" t="s">
        <v>109</v>
      </c>
      <c r="D21" s="42" t="s">
        <v>30</v>
      </c>
      <c r="E21" s="33">
        <v>42370</v>
      </c>
      <c r="F21" s="33" t="s">
        <v>119</v>
      </c>
      <c r="G21" s="13">
        <v>23</v>
      </c>
      <c r="H21" s="13">
        <v>7.6</v>
      </c>
      <c r="I21" s="6">
        <v>0</v>
      </c>
    </row>
    <row r="22" spans="1:16" ht="96" customHeight="1" x14ac:dyDescent="0.25">
      <c r="A22" s="5" t="s">
        <v>38</v>
      </c>
      <c r="B22" s="42" t="s">
        <v>43</v>
      </c>
      <c r="C22" s="42" t="s">
        <v>109</v>
      </c>
      <c r="D22" s="42" t="s">
        <v>15</v>
      </c>
      <c r="E22" s="33">
        <v>42370</v>
      </c>
      <c r="F22" s="33" t="s">
        <v>119</v>
      </c>
      <c r="G22" s="13">
        <v>30842.9</v>
      </c>
      <c r="H22" s="13">
        <v>16217.7</v>
      </c>
      <c r="I22" s="12">
        <v>0</v>
      </c>
    </row>
    <row r="23" spans="1:16" ht="92.25" customHeight="1" x14ac:dyDescent="0.25">
      <c r="A23" s="5" t="s">
        <v>39</v>
      </c>
      <c r="B23" s="42" t="s">
        <v>44</v>
      </c>
      <c r="C23" s="42" t="s">
        <v>109</v>
      </c>
      <c r="D23" s="42" t="s">
        <v>30</v>
      </c>
      <c r="E23" s="33">
        <v>42370</v>
      </c>
      <c r="F23" s="33" t="s">
        <v>119</v>
      </c>
      <c r="G23" s="13">
        <v>25366.7</v>
      </c>
      <c r="H23" s="13">
        <v>14910.7</v>
      </c>
      <c r="I23" s="6">
        <v>0</v>
      </c>
    </row>
    <row r="24" spans="1:16" ht="90" customHeight="1" x14ac:dyDescent="0.25">
      <c r="A24" s="5" t="s">
        <v>40</v>
      </c>
      <c r="B24" s="42" t="s">
        <v>45</v>
      </c>
      <c r="C24" s="42" t="s">
        <v>109</v>
      </c>
      <c r="D24" s="42" t="s">
        <v>15</v>
      </c>
      <c r="E24" s="33">
        <v>42370</v>
      </c>
      <c r="F24" s="33" t="s">
        <v>119</v>
      </c>
      <c r="G24" s="13">
        <v>105242.3</v>
      </c>
      <c r="H24" s="13">
        <v>50884.9</v>
      </c>
      <c r="I24" s="11">
        <v>0</v>
      </c>
    </row>
    <row r="25" spans="1:16" ht="110.25" x14ac:dyDescent="0.25">
      <c r="A25" s="5" t="s">
        <v>41</v>
      </c>
      <c r="B25" s="42" t="s">
        <v>47</v>
      </c>
      <c r="C25" s="42" t="s">
        <v>109</v>
      </c>
      <c r="D25" s="42" t="s">
        <v>15</v>
      </c>
      <c r="E25" s="33">
        <v>42370</v>
      </c>
      <c r="F25" s="33" t="s">
        <v>119</v>
      </c>
      <c r="G25" s="13">
        <v>1260.5999999999999</v>
      </c>
      <c r="H25" s="13">
        <v>645.6</v>
      </c>
      <c r="I25" s="13" t="s">
        <v>54</v>
      </c>
    </row>
    <row r="26" spans="1:16" ht="131.25" customHeight="1" x14ac:dyDescent="0.25">
      <c r="A26" s="5" t="s">
        <v>42</v>
      </c>
      <c r="B26" s="42" t="s">
        <v>48</v>
      </c>
      <c r="C26" s="42" t="s">
        <v>109</v>
      </c>
      <c r="D26" s="42" t="s">
        <v>15</v>
      </c>
      <c r="E26" s="33">
        <v>42370</v>
      </c>
      <c r="F26" s="33" t="s">
        <v>119</v>
      </c>
      <c r="G26" s="13">
        <v>42504.800000000003</v>
      </c>
      <c r="H26" s="13">
        <v>31929.1</v>
      </c>
      <c r="I26" s="43" t="s">
        <v>54</v>
      </c>
    </row>
    <row r="27" spans="1:16" ht="182.25" customHeight="1" x14ac:dyDescent="0.25">
      <c r="A27" s="5" t="s">
        <v>52</v>
      </c>
      <c r="B27" s="42" t="s">
        <v>112</v>
      </c>
      <c r="C27" s="42" t="s">
        <v>109</v>
      </c>
      <c r="D27" s="42" t="s">
        <v>30</v>
      </c>
      <c r="E27" s="33">
        <v>42370</v>
      </c>
      <c r="F27" s="33" t="s">
        <v>119</v>
      </c>
      <c r="G27" s="13">
        <v>4541.8999999999996</v>
      </c>
      <c r="H27" s="13">
        <v>1064.4000000000001</v>
      </c>
      <c r="I27" s="43" t="s">
        <v>54</v>
      </c>
    </row>
    <row r="28" spans="1:16" ht="306" customHeight="1" x14ac:dyDescent="0.25">
      <c r="A28" s="5" t="s">
        <v>99</v>
      </c>
      <c r="B28" s="42" t="s">
        <v>107</v>
      </c>
      <c r="C28" s="42" t="s">
        <v>109</v>
      </c>
      <c r="D28" s="42" t="s">
        <v>30</v>
      </c>
      <c r="E28" s="33">
        <v>42370</v>
      </c>
      <c r="F28" s="33" t="s">
        <v>119</v>
      </c>
      <c r="G28" s="13">
        <v>20569.900000000001</v>
      </c>
      <c r="H28" s="13">
        <v>11629.7</v>
      </c>
      <c r="I28" s="6">
        <v>0</v>
      </c>
    </row>
    <row r="29" spans="1:16" ht="61.5" customHeight="1" x14ac:dyDescent="0.25">
      <c r="A29" s="5" t="s">
        <v>100</v>
      </c>
      <c r="B29" s="42" t="s">
        <v>49</v>
      </c>
      <c r="C29" s="42" t="s">
        <v>109</v>
      </c>
      <c r="D29" s="42" t="s">
        <v>50</v>
      </c>
      <c r="E29" s="33">
        <v>42370</v>
      </c>
      <c r="F29" s="33" t="s">
        <v>119</v>
      </c>
      <c r="G29" s="13">
        <v>640.79999999999995</v>
      </c>
      <c r="H29" s="13">
        <v>0</v>
      </c>
      <c r="I29" s="13">
        <v>416.5</v>
      </c>
    </row>
    <row r="30" spans="1:16" ht="160.5" customHeight="1" x14ac:dyDescent="0.25">
      <c r="A30" s="5" t="s">
        <v>103</v>
      </c>
      <c r="B30" s="42" t="s">
        <v>51</v>
      </c>
      <c r="C30" s="42" t="s">
        <v>109</v>
      </c>
      <c r="D30" s="42" t="s">
        <v>53</v>
      </c>
      <c r="E30" s="33">
        <v>42370</v>
      </c>
      <c r="F30" s="33" t="s">
        <v>119</v>
      </c>
      <c r="G30" s="13">
        <v>4106.3999999999996</v>
      </c>
      <c r="H30" s="13">
        <v>1550.4</v>
      </c>
      <c r="I30" s="6">
        <v>0</v>
      </c>
    </row>
    <row r="31" spans="1:16" ht="45.75" customHeight="1" x14ac:dyDescent="0.25">
      <c r="A31" s="32" t="s">
        <v>46</v>
      </c>
      <c r="B31" s="44" t="s">
        <v>87</v>
      </c>
      <c r="C31" s="42"/>
      <c r="D31" s="42"/>
      <c r="E31" s="31"/>
      <c r="F31" s="34"/>
      <c r="G31" s="13"/>
      <c r="H31" s="13"/>
      <c r="I31" s="6"/>
    </row>
    <row r="32" spans="1:16" ht="200.25" customHeight="1" x14ac:dyDescent="0.25">
      <c r="A32" s="29"/>
      <c r="B32" s="42" t="s">
        <v>132</v>
      </c>
      <c r="C32" s="42" t="s">
        <v>109</v>
      </c>
      <c r="D32" s="31" t="s">
        <v>127</v>
      </c>
      <c r="E32" s="31" t="s">
        <v>84</v>
      </c>
      <c r="F32" s="31" t="s">
        <v>16</v>
      </c>
      <c r="G32" s="13" t="s">
        <v>84</v>
      </c>
      <c r="H32" s="13" t="s">
        <v>84</v>
      </c>
      <c r="I32" s="6" t="s">
        <v>84</v>
      </c>
      <c r="L32" s="45"/>
      <c r="M32" s="45"/>
      <c r="N32" s="45"/>
      <c r="O32" s="45"/>
      <c r="P32" s="45"/>
    </row>
    <row r="33" spans="1:9" ht="146.25" customHeight="1" x14ac:dyDescent="0.25">
      <c r="A33" s="5" t="s">
        <v>55</v>
      </c>
      <c r="B33" s="42" t="s">
        <v>56</v>
      </c>
      <c r="C33" s="42" t="s">
        <v>109</v>
      </c>
      <c r="D33" s="42" t="s">
        <v>133</v>
      </c>
      <c r="E33" s="33">
        <v>42370</v>
      </c>
      <c r="F33" s="31" t="s">
        <v>16</v>
      </c>
      <c r="G33" s="63" t="s">
        <v>85</v>
      </c>
      <c r="H33" s="63"/>
      <c r="I33" s="63"/>
    </row>
    <row r="34" spans="1:9" ht="36" customHeight="1" x14ac:dyDescent="0.25">
      <c r="A34" s="29" t="s">
        <v>55</v>
      </c>
      <c r="B34" s="44" t="s">
        <v>87</v>
      </c>
      <c r="C34" s="42"/>
      <c r="D34" s="42"/>
      <c r="E34" s="31" t="s">
        <v>115</v>
      </c>
      <c r="F34" s="34"/>
      <c r="G34" s="43"/>
      <c r="H34" s="43"/>
      <c r="I34" s="6"/>
    </row>
    <row r="35" spans="1:9" ht="166.5" customHeight="1" x14ac:dyDescent="0.25">
      <c r="A35" s="32"/>
      <c r="B35" s="44" t="s">
        <v>90</v>
      </c>
      <c r="C35" s="42" t="s">
        <v>109</v>
      </c>
      <c r="D35" s="42" t="s">
        <v>113</v>
      </c>
      <c r="E35" s="31" t="s">
        <v>84</v>
      </c>
      <c r="F35" s="31" t="s">
        <v>16</v>
      </c>
      <c r="G35" s="43" t="s">
        <v>84</v>
      </c>
      <c r="H35" s="43" t="s">
        <v>84</v>
      </c>
      <c r="I35" s="6" t="s">
        <v>84</v>
      </c>
    </row>
    <row r="36" spans="1:9" ht="86.25" customHeight="1" x14ac:dyDescent="0.25">
      <c r="A36" s="29" t="s">
        <v>57</v>
      </c>
      <c r="B36" s="44" t="s">
        <v>58</v>
      </c>
      <c r="C36" s="42" t="s">
        <v>109</v>
      </c>
      <c r="D36" s="42" t="s">
        <v>59</v>
      </c>
      <c r="E36" s="33">
        <v>42370</v>
      </c>
      <c r="F36" s="33" t="s">
        <v>97</v>
      </c>
      <c r="G36" s="63" t="s">
        <v>85</v>
      </c>
      <c r="H36" s="63"/>
      <c r="I36" s="63"/>
    </row>
    <row r="37" spans="1:9" ht="41.25" customHeight="1" x14ac:dyDescent="0.25">
      <c r="A37" s="29" t="s">
        <v>88</v>
      </c>
      <c r="B37" s="44" t="s">
        <v>87</v>
      </c>
      <c r="C37" s="42"/>
      <c r="D37" s="42"/>
      <c r="E37" s="31"/>
      <c r="F37" s="34"/>
      <c r="G37" s="43"/>
      <c r="H37" s="43"/>
      <c r="I37" s="6"/>
    </row>
    <row r="38" spans="1:9" ht="132" customHeight="1" x14ac:dyDescent="0.25">
      <c r="A38" s="29"/>
      <c r="B38" s="14" t="s">
        <v>89</v>
      </c>
      <c r="C38" s="42" t="s">
        <v>109</v>
      </c>
      <c r="D38" s="31" t="s">
        <v>120</v>
      </c>
      <c r="E38" s="31" t="s">
        <v>84</v>
      </c>
      <c r="F38" s="31" t="s">
        <v>121</v>
      </c>
      <c r="G38" s="13" t="s">
        <v>84</v>
      </c>
      <c r="H38" s="43" t="s">
        <v>84</v>
      </c>
      <c r="I38" s="6" t="s">
        <v>84</v>
      </c>
    </row>
    <row r="39" spans="1:9" ht="69" customHeight="1" x14ac:dyDescent="0.25">
      <c r="A39" s="57" t="s">
        <v>61</v>
      </c>
      <c r="B39" s="64" t="s">
        <v>60</v>
      </c>
      <c r="C39" s="42" t="s">
        <v>109</v>
      </c>
      <c r="D39" s="58" t="s">
        <v>62</v>
      </c>
      <c r="E39" s="48">
        <v>42370</v>
      </c>
      <c r="F39" s="48" t="s">
        <v>119</v>
      </c>
      <c r="G39" s="43">
        <v>14380.7</v>
      </c>
      <c r="H39" s="43">
        <v>6131.5</v>
      </c>
      <c r="I39" s="43">
        <v>620.20000000000005</v>
      </c>
    </row>
    <row r="40" spans="1:9" ht="94.5" customHeight="1" x14ac:dyDescent="0.25">
      <c r="A40" s="57"/>
      <c r="B40" s="64"/>
      <c r="C40" s="42" t="s">
        <v>106</v>
      </c>
      <c r="D40" s="58"/>
      <c r="E40" s="49"/>
      <c r="F40" s="49"/>
      <c r="G40" s="13">
        <v>2781.5</v>
      </c>
      <c r="H40" s="13">
        <v>1285.2</v>
      </c>
      <c r="I40" s="13">
        <v>24.4</v>
      </c>
    </row>
    <row r="41" spans="1:9" ht="39.75" customHeight="1" x14ac:dyDescent="0.25">
      <c r="A41" s="29" t="s">
        <v>61</v>
      </c>
      <c r="B41" s="44" t="s">
        <v>87</v>
      </c>
      <c r="C41" s="42"/>
      <c r="D41" s="42"/>
      <c r="E41" s="42"/>
      <c r="F41" s="42"/>
      <c r="G41" s="43"/>
      <c r="H41" s="43"/>
      <c r="I41" s="6"/>
    </row>
    <row r="42" spans="1:9" ht="71.25" customHeight="1" x14ac:dyDescent="0.25">
      <c r="A42" s="50"/>
      <c r="B42" s="52" t="s">
        <v>91</v>
      </c>
      <c r="C42" s="42" t="s">
        <v>109</v>
      </c>
      <c r="D42" s="54" t="s">
        <v>128</v>
      </c>
      <c r="E42" s="46" t="s">
        <v>84</v>
      </c>
      <c r="F42" s="48" t="s">
        <v>119</v>
      </c>
      <c r="G42" s="46" t="s">
        <v>84</v>
      </c>
      <c r="H42" s="46" t="s">
        <v>84</v>
      </c>
      <c r="I42" s="46" t="s">
        <v>84</v>
      </c>
    </row>
    <row r="43" spans="1:9" ht="58.5" customHeight="1" x14ac:dyDescent="0.25">
      <c r="A43" s="51"/>
      <c r="B43" s="53"/>
      <c r="C43" s="42" t="s">
        <v>106</v>
      </c>
      <c r="D43" s="55"/>
      <c r="E43" s="47"/>
      <c r="F43" s="49"/>
      <c r="G43" s="47"/>
      <c r="H43" s="47"/>
      <c r="I43" s="47"/>
    </row>
    <row r="44" spans="1:9" ht="108" customHeight="1" x14ac:dyDescent="0.25">
      <c r="A44" s="29" t="s">
        <v>63</v>
      </c>
      <c r="B44" s="44" t="s">
        <v>64</v>
      </c>
      <c r="C44" s="42" t="s">
        <v>109</v>
      </c>
      <c r="D44" s="42" t="s">
        <v>62</v>
      </c>
      <c r="E44" s="16">
        <v>42370</v>
      </c>
      <c r="F44" s="16" t="s">
        <v>119</v>
      </c>
      <c r="G44" s="43">
        <v>1064.5</v>
      </c>
      <c r="H44" s="43">
        <v>367.8</v>
      </c>
      <c r="I44" s="17">
        <v>344.5</v>
      </c>
    </row>
    <row r="45" spans="1:9" ht="39" customHeight="1" x14ac:dyDescent="0.25">
      <c r="A45" s="29" t="s">
        <v>63</v>
      </c>
      <c r="B45" s="44" t="s">
        <v>87</v>
      </c>
      <c r="C45" s="42"/>
      <c r="D45" s="42"/>
      <c r="E45" s="42"/>
      <c r="F45" s="40"/>
      <c r="G45" s="43"/>
      <c r="H45" s="43"/>
      <c r="I45" s="6"/>
    </row>
    <row r="46" spans="1:9" ht="219" customHeight="1" x14ac:dyDescent="0.25">
      <c r="A46" s="32"/>
      <c r="B46" s="44" t="s">
        <v>92</v>
      </c>
      <c r="C46" s="42" t="s">
        <v>109</v>
      </c>
      <c r="D46" s="31" t="s">
        <v>126</v>
      </c>
      <c r="E46" s="42" t="s">
        <v>84</v>
      </c>
      <c r="F46" s="16" t="s">
        <v>119</v>
      </c>
      <c r="G46" s="43" t="s">
        <v>84</v>
      </c>
      <c r="H46" s="43" t="s">
        <v>84</v>
      </c>
      <c r="I46" s="6" t="s">
        <v>84</v>
      </c>
    </row>
    <row r="47" spans="1:9" ht="27.75" customHeight="1" x14ac:dyDescent="0.25">
      <c r="A47" s="29" t="s">
        <v>65</v>
      </c>
      <c r="B47" s="62" t="s">
        <v>66</v>
      </c>
      <c r="C47" s="62"/>
      <c r="D47" s="62"/>
      <c r="E47" s="62"/>
      <c r="F47" s="62"/>
      <c r="G47" s="62"/>
      <c r="H47" s="62"/>
      <c r="I47" s="62"/>
    </row>
    <row r="48" spans="1:9" ht="134.25" customHeight="1" x14ac:dyDescent="0.25">
      <c r="A48" s="29" t="s">
        <v>67</v>
      </c>
      <c r="B48" s="42" t="s">
        <v>68</v>
      </c>
      <c r="C48" s="31" t="s">
        <v>93</v>
      </c>
      <c r="D48" s="42" t="s">
        <v>69</v>
      </c>
      <c r="E48" s="16">
        <v>42370</v>
      </c>
      <c r="F48" s="42" t="s">
        <v>16</v>
      </c>
      <c r="G48" s="63" t="s">
        <v>85</v>
      </c>
      <c r="H48" s="63"/>
      <c r="I48" s="63"/>
    </row>
    <row r="49" spans="1:13" ht="39" customHeight="1" x14ac:dyDescent="0.25">
      <c r="A49" s="29" t="s">
        <v>67</v>
      </c>
      <c r="B49" s="44" t="s">
        <v>87</v>
      </c>
      <c r="C49" s="42"/>
      <c r="D49" s="42"/>
      <c r="E49" s="42"/>
      <c r="F49" s="42"/>
      <c r="G49" s="43"/>
      <c r="H49" s="43"/>
      <c r="I49" s="6"/>
    </row>
    <row r="50" spans="1:13" ht="318" customHeight="1" x14ac:dyDescent="0.25">
      <c r="A50" s="32"/>
      <c r="B50" s="31" t="s">
        <v>134</v>
      </c>
      <c r="C50" s="31" t="s">
        <v>93</v>
      </c>
      <c r="D50" s="31" t="s">
        <v>101</v>
      </c>
      <c r="E50" s="31" t="s">
        <v>84</v>
      </c>
      <c r="F50" s="42" t="s">
        <v>16</v>
      </c>
      <c r="G50" s="43" t="s">
        <v>84</v>
      </c>
      <c r="H50" s="43" t="s">
        <v>84</v>
      </c>
      <c r="I50" s="6" t="s">
        <v>84</v>
      </c>
    </row>
    <row r="51" spans="1:13" ht="84" customHeight="1" x14ac:dyDescent="0.3">
      <c r="A51" s="29" t="s">
        <v>70</v>
      </c>
      <c r="B51" s="42" t="s">
        <v>71</v>
      </c>
      <c r="C51" s="42" t="s">
        <v>72</v>
      </c>
      <c r="D51" s="42" t="s">
        <v>73</v>
      </c>
      <c r="E51" s="31" t="s">
        <v>122</v>
      </c>
      <c r="F51" s="31" t="s">
        <v>122</v>
      </c>
      <c r="G51" s="63" t="s">
        <v>85</v>
      </c>
      <c r="H51" s="63"/>
      <c r="I51" s="63"/>
      <c r="J51" s="21"/>
      <c r="K51" s="20"/>
      <c r="L51" s="20"/>
      <c r="M51" s="20"/>
    </row>
    <row r="52" spans="1:13" ht="36.75" customHeight="1" x14ac:dyDescent="0.25">
      <c r="A52" s="29" t="s">
        <v>70</v>
      </c>
      <c r="B52" s="44" t="s">
        <v>87</v>
      </c>
      <c r="C52" s="42"/>
      <c r="D52" s="42"/>
      <c r="E52" s="42"/>
      <c r="F52" s="42"/>
      <c r="G52" s="43"/>
      <c r="H52" s="43"/>
      <c r="I52" s="6"/>
    </row>
    <row r="53" spans="1:13" ht="79.5" customHeight="1" x14ac:dyDescent="0.3">
      <c r="A53" s="29"/>
      <c r="B53" s="44" t="s">
        <v>98</v>
      </c>
      <c r="C53" s="42" t="s">
        <v>93</v>
      </c>
      <c r="D53" s="44" t="s">
        <v>94</v>
      </c>
      <c r="E53" s="42" t="s">
        <v>84</v>
      </c>
      <c r="F53" s="31" t="s">
        <v>130</v>
      </c>
      <c r="G53" s="43" t="s">
        <v>84</v>
      </c>
      <c r="H53" s="43" t="s">
        <v>84</v>
      </c>
      <c r="I53" s="6" t="s">
        <v>84</v>
      </c>
      <c r="L53" s="10"/>
    </row>
    <row r="54" spans="1:13" ht="159" customHeight="1" x14ac:dyDescent="0.25">
      <c r="A54" s="5" t="s">
        <v>76</v>
      </c>
      <c r="B54" s="42" t="s">
        <v>74</v>
      </c>
      <c r="C54" s="42" t="s">
        <v>72</v>
      </c>
      <c r="D54" s="42" t="s">
        <v>75</v>
      </c>
      <c r="E54" s="16">
        <v>42370</v>
      </c>
      <c r="F54" s="42" t="s">
        <v>95</v>
      </c>
      <c r="G54" s="63" t="s">
        <v>85</v>
      </c>
      <c r="H54" s="63"/>
      <c r="I54" s="63"/>
    </row>
    <row r="55" spans="1:13" ht="36" customHeight="1" x14ac:dyDescent="0.25">
      <c r="A55" s="8" t="s">
        <v>76</v>
      </c>
      <c r="B55" s="41" t="s">
        <v>87</v>
      </c>
      <c r="C55" s="31"/>
      <c r="D55" s="41"/>
      <c r="E55" s="31"/>
      <c r="F55" s="31"/>
      <c r="G55" s="9"/>
      <c r="H55" s="9"/>
      <c r="I55" s="6"/>
    </row>
    <row r="56" spans="1:13" ht="113.25" customHeight="1" x14ac:dyDescent="0.25">
      <c r="A56" s="35"/>
      <c r="B56" s="31" t="s">
        <v>123</v>
      </c>
      <c r="C56" s="36" t="s">
        <v>72</v>
      </c>
      <c r="D56" s="31" t="s">
        <v>124</v>
      </c>
      <c r="E56" s="37" t="s">
        <v>84</v>
      </c>
      <c r="F56" s="31" t="s">
        <v>96</v>
      </c>
      <c r="G56" s="13" t="s">
        <v>84</v>
      </c>
      <c r="H56" s="13" t="s">
        <v>84</v>
      </c>
      <c r="I56" s="6" t="s">
        <v>84</v>
      </c>
    </row>
    <row r="57" spans="1:13" ht="164.25" customHeight="1" x14ac:dyDescent="0.25">
      <c r="A57" s="29" t="s">
        <v>80</v>
      </c>
      <c r="B57" s="42" t="s">
        <v>81</v>
      </c>
      <c r="C57" s="15" t="s">
        <v>82</v>
      </c>
      <c r="D57" s="42" t="s">
        <v>79</v>
      </c>
      <c r="E57" s="16">
        <v>42370</v>
      </c>
      <c r="F57" s="39" t="s">
        <v>119</v>
      </c>
      <c r="G57" s="43">
        <f>G58</f>
        <v>24832.5</v>
      </c>
      <c r="H57" s="43">
        <f t="shared" ref="H57:I57" si="1">H58</f>
        <v>13158.2</v>
      </c>
      <c r="I57" s="13">
        <f t="shared" si="1"/>
        <v>2940.9</v>
      </c>
    </row>
    <row r="58" spans="1:13" ht="271.5" customHeight="1" x14ac:dyDescent="0.25">
      <c r="A58" s="29" t="s">
        <v>77</v>
      </c>
      <c r="B58" s="42" t="s">
        <v>108</v>
      </c>
      <c r="C58" s="15" t="s">
        <v>78</v>
      </c>
      <c r="D58" s="42" t="s">
        <v>79</v>
      </c>
      <c r="E58" s="16">
        <v>42370</v>
      </c>
      <c r="F58" s="39" t="s">
        <v>119</v>
      </c>
      <c r="G58" s="13">
        <v>24832.5</v>
      </c>
      <c r="H58" s="13">
        <v>13158.2</v>
      </c>
      <c r="I58" s="13">
        <v>2940.9</v>
      </c>
    </row>
    <row r="59" spans="1:13" ht="42.75" customHeight="1" x14ac:dyDescent="0.25">
      <c r="A59" s="32" t="s">
        <v>80</v>
      </c>
      <c r="B59" s="44" t="s">
        <v>87</v>
      </c>
      <c r="C59" s="42"/>
      <c r="D59" s="42"/>
      <c r="E59" s="42"/>
      <c r="F59" s="42"/>
      <c r="G59" s="43"/>
      <c r="H59" s="43"/>
      <c r="I59" s="6"/>
    </row>
    <row r="60" spans="1:13" ht="175.5" customHeight="1" x14ac:dyDescent="0.25">
      <c r="A60" s="29"/>
      <c r="B60" s="44" t="s">
        <v>135</v>
      </c>
      <c r="C60" s="42" t="s">
        <v>93</v>
      </c>
      <c r="D60" s="31" t="s">
        <v>137</v>
      </c>
      <c r="E60" s="42" t="s">
        <v>84</v>
      </c>
      <c r="F60" s="31" t="s">
        <v>129</v>
      </c>
      <c r="G60" s="43" t="s">
        <v>84</v>
      </c>
      <c r="H60" s="43" t="s">
        <v>84</v>
      </c>
      <c r="I60" s="6" t="s">
        <v>84</v>
      </c>
    </row>
    <row r="61" spans="1:13" ht="126.75" customHeight="1" x14ac:dyDescent="0.25">
      <c r="A61" s="29" t="s">
        <v>116</v>
      </c>
      <c r="B61" s="44" t="s">
        <v>131</v>
      </c>
      <c r="C61" s="42" t="s">
        <v>93</v>
      </c>
      <c r="D61" s="31" t="s">
        <v>117</v>
      </c>
      <c r="E61" s="39" t="s">
        <v>125</v>
      </c>
      <c r="F61" s="39" t="s">
        <v>125</v>
      </c>
      <c r="G61" s="43">
        <v>80.8</v>
      </c>
      <c r="H61" s="43">
        <v>0</v>
      </c>
      <c r="I61" s="6">
        <v>0</v>
      </c>
    </row>
    <row r="62" spans="1:13" ht="36" customHeight="1" x14ac:dyDescent="0.25">
      <c r="A62" s="29" t="s">
        <v>116</v>
      </c>
      <c r="B62" s="44" t="s">
        <v>87</v>
      </c>
      <c r="C62" s="42"/>
      <c r="D62" s="31"/>
      <c r="E62" s="42"/>
      <c r="F62" s="31"/>
      <c r="G62" s="43"/>
      <c r="H62" s="43"/>
      <c r="I62" s="6"/>
    </row>
    <row r="63" spans="1:13" ht="117" customHeight="1" x14ac:dyDescent="0.25">
      <c r="A63" s="29"/>
      <c r="B63" s="44" t="s">
        <v>118</v>
      </c>
      <c r="C63" s="42" t="s">
        <v>93</v>
      </c>
      <c r="D63" s="31" t="s">
        <v>73</v>
      </c>
      <c r="E63" s="42" t="s">
        <v>84</v>
      </c>
      <c r="F63" s="39" t="s">
        <v>125</v>
      </c>
      <c r="G63" s="43" t="s">
        <v>84</v>
      </c>
      <c r="H63" s="43" t="s">
        <v>84</v>
      </c>
      <c r="I63" s="6" t="s">
        <v>84</v>
      </c>
    </row>
    <row r="64" spans="1:13" ht="54" customHeight="1" x14ac:dyDescent="0.3">
      <c r="A64" s="30"/>
      <c r="B64" s="42" t="s">
        <v>102</v>
      </c>
      <c r="C64" s="43" t="s">
        <v>84</v>
      </c>
      <c r="D64" s="42" t="s">
        <v>83</v>
      </c>
      <c r="E64" s="43" t="s">
        <v>84</v>
      </c>
      <c r="F64" s="43" t="s">
        <v>84</v>
      </c>
      <c r="G64" s="43">
        <f>G10+G39+G44+G40+G57+G61</f>
        <v>414907.9</v>
      </c>
      <c r="H64" s="43">
        <f>H10+H39+H44+H40+H57+H61</f>
        <v>245699.7</v>
      </c>
      <c r="I64" s="43" t="s">
        <v>84</v>
      </c>
      <c r="K64" s="20">
        <f>I10+I39+I44</f>
        <v>7321.2</v>
      </c>
      <c r="L64" s="20"/>
      <c r="M64" s="20"/>
    </row>
    <row r="66" spans="1:10" ht="15.75" x14ac:dyDescent="0.25">
      <c r="A66" t="s">
        <v>11</v>
      </c>
      <c r="B66" s="66" t="s">
        <v>12</v>
      </c>
      <c r="C66" s="66"/>
      <c r="D66" s="66"/>
      <c r="E66" s="66"/>
      <c r="F66" s="66"/>
      <c r="G66" s="66"/>
      <c r="H66" s="66"/>
      <c r="I66" s="66"/>
    </row>
    <row r="67" spans="1:10" ht="6.75" customHeight="1" x14ac:dyDescent="0.25"/>
    <row r="69" spans="1:10" ht="18.75" x14ac:dyDescent="0.3">
      <c r="B69" s="1" t="s">
        <v>105</v>
      </c>
      <c r="C69" s="1"/>
      <c r="D69" s="1"/>
      <c r="E69" s="1"/>
      <c r="F69" s="1"/>
      <c r="G69" s="1" t="s">
        <v>104</v>
      </c>
      <c r="H69" s="7"/>
    </row>
    <row r="70" spans="1:10" ht="53.25" customHeight="1" x14ac:dyDescent="0.25"/>
    <row r="71" spans="1:10" ht="47.25" customHeight="1" x14ac:dyDescent="0.25">
      <c r="F71" s="65"/>
      <c r="G71" s="45"/>
      <c r="H71" s="45"/>
      <c r="I71" s="45"/>
      <c r="J71" s="21"/>
    </row>
    <row r="72" spans="1:10" ht="33" customHeight="1" x14ac:dyDescent="0.25">
      <c r="F72" s="65"/>
      <c r="G72" s="45"/>
      <c r="H72" s="45"/>
      <c r="I72" s="45"/>
      <c r="J72" s="21"/>
    </row>
    <row r="73" spans="1:10" ht="18.75" x14ac:dyDescent="0.3">
      <c r="F73" s="24"/>
      <c r="G73" s="25"/>
      <c r="H73" s="25"/>
      <c r="I73" s="23"/>
      <c r="J73" s="21"/>
    </row>
    <row r="74" spans="1:10" ht="18.75" x14ac:dyDescent="0.3">
      <c r="F74" s="24"/>
      <c r="G74" s="25"/>
      <c r="H74" s="25"/>
      <c r="I74" s="23"/>
      <c r="J74" s="21"/>
    </row>
    <row r="75" spans="1:10" ht="18.75" x14ac:dyDescent="0.3">
      <c r="F75" s="24"/>
      <c r="G75" s="25"/>
      <c r="H75" s="25"/>
      <c r="I75" s="23"/>
      <c r="J75" s="21"/>
    </row>
    <row r="76" spans="1:10" ht="18.75" x14ac:dyDescent="0.3">
      <c r="F76" s="26"/>
      <c r="G76" s="27"/>
      <c r="H76" s="27"/>
      <c r="I76" s="28"/>
      <c r="J76" s="21"/>
    </row>
    <row r="77" spans="1:10" x14ac:dyDescent="0.25">
      <c r="F77" s="21"/>
      <c r="G77" s="21"/>
      <c r="H77" s="21"/>
      <c r="I77" s="21"/>
      <c r="J77" s="21"/>
    </row>
    <row r="78" spans="1:10" x14ac:dyDescent="0.25">
      <c r="F78" s="21"/>
      <c r="G78" s="21"/>
      <c r="H78" s="21"/>
      <c r="I78" s="21"/>
      <c r="J78" s="21"/>
    </row>
  </sheetData>
  <mergeCells count="38">
    <mergeCell ref="F71:F72"/>
    <mergeCell ref="I71:I72"/>
    <mergeCell ref="G71:G72"/>
    <mergeCell ref="H71:H72"/>
    <mergeCell ref="B66:I66"/>
    <mergeCell ref="B47:I47"/>
    <mergeCell ref="G48:I48"/>
    <mergeCell ref="G51:I51"/>
    <mergeCell ref="G54:I54"/>
    <mergeCell ref="L32:P32"/>
    <mergeCell ref="E39:E40"/>
    <mergeCell ref="F39:F40"/>
    <mergeCell ref="B39:B40"/>
    <mergeCell ref="D39:D40"/>
    <mergeCell ref="G33:I33"/>
    <mergeCell ref="G36:I36"/>
    <mergeCell ref="A2:H2"/>
    <mergeCell ref="G6:H6"/>
    <mergeCell ref="A6:A7"/>
    <mergeCell ref="B6:B7"/>
    <mergeCell ref="C6:C7"/>
    <mergeCell ref="D6:D7"/>
    <mergeCell ref="E6:E7"/>
    <mergeCell ref="F6:F7"/>
    <mergeCell ref="A3:H3"/>
    <mergeCell ref="A4:H4"/>
    <mergeCell ref="M7:M8"/>
    <mergeCell ref="H42:H43"/>
    <mergeCell ref="I42:I43"/>
    <mergeCell ref="F42:F43"/>
    <mergeCell ref="A42:A43"/>
    <mergeCell ref="B42:B43"/>
    <mergeCell ref="D42:D43"/>
    <mergeCell ref="E42:E43"/>
    <mergeCell ref="G42:G43"/>
    <mergeCell ref="B9:I9"/>
    <mergeCell ref="A39:A40"/>
    <mergeCell ref="I6:I7"/>
  </mergeCells>
  <pageMargins left="0.31496062992125984" right="0.31496062992125984" top="0.74803149606299213" bottom="0.35433070866141736" header="0.31496062992125984" footer="0.31496062992125984"/>
  <pageSetup paperSize="9" scale="80" fitToHeight="15" orientation="landscape" r:id="rId1"/>
  <rowBreaks count="8" manualBreakCount="8">
    <brk id="11" min="6" max="8" man="1"/>
    <brk id="14" min="6" max="8" man="1"/>
    <brk id="28" min="6" max="8" man="1"/>
    <brk id="34" min="6" max="8" man="1"/>
    <brk id="40" min="6" max="8" man="1"/>
    <brk id="46" min="6" max="8" man="1"/>
    <brk id="50" min="6" max="8" man="1"/>
    <brk id="59" min="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2016-08-02T13:17:57Z</dcterms:modified>
</cp:coreProperties>
</file>