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30" windowHeight="11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<sst xmlns="http://schemas.openxmlformats.org/spreadsheetml/2006/main" count="94" uniqueCount="82">
  <si>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</si>
  <si>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</si>
  <si>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</si>
  <si>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</si>
  <si>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</si>
  <si>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</si>
  <si>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</si>
  <si>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</si>
  <si>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</si>
  <si>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</si>
  <si>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</si>
  <si>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</si>
  <si>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</si>
  <si>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 xml:space="preserve">Распоряжение администрации города Азова          от 11.02.2010          № 27 </t>
  </si>
  <si>
    <t>город Азов</t>
  </si>
  <si>
    <t xml:space="preserve">Распоряжение администрации города Азова          от 23.03.2010          № 75, пост. от 14.09.2011 № 1593
</t>
  </si>
  <si>
    <t>"Повышение качества оказываемых муниципальных услуг в сфере здравоохранения г. Азова" на 2010-2014 годы</t>
  </si>
  <si>
    <t>Долгосрочная целевая программа развития субъектов малого и среднего предпринимательства в городе Азове на 2009-2014 годы</t>
  </si>
  <si>
    <t>Расп.  администрации города Азова             от 25.08.2010        № 297, пост от11.08.2011 №1388, от 08.09.2011 №1577, от14.11.2011 № 2004</t>
  </si>
  <si>
    <t>Постановление администрации г. Азова  от27.04.2011 № 649, от 14.10.2011 №1810</t>
  </si>
  <si>
    <t>Постановление администрации города Азова  от  05.07.2011 № 1124,от 16.09.2011 №1648</t>
  </si>
  <si>
    <t xml:space="preserve">Пост.  Администрации города Азова   от 04.10.2011 №1734  </t>
  </si>
  <si>
    <t>Пост. администрации города Азова  от 12.10.2011 №1778</t>
  </si>
  <si>
    <t>Долгосрочная целевая программа "Развитие и использование информационных и коммуникационных технологий в городе Азове на 2012-2014 годы</t>
  </si>
  <si>
    <t>Пост. администрации города Азова  от 11.11.2011 №1979</t>
  </si>
  <si>
    <t xml:space="preserve">Пост.  Администрации города Азова  от 20.09.2011    № 1654  </t>
  </si>
  <si>
    <t>Предусмотрено Программой на 2012 год*</t>
  </si>
  <si>
    <t xml:space="preserve"> Исполнено по состоянию на 01.07.2012 г</t>
  </si>
  <si>
    <t>Отчет о реализации долгосрочных целевых программ, ведомственных целевых программ муниципального образования за 1 полугодие 2012 года</t>
  </si>
  <si>
    <t>(срок представления - 25 июля 2012 года)</t>
  </si>
  <si>
    <t>Долгосрочная целевая программа "Энергосбережение и повышение энергетической эффективности на территории города Азова Ростовской области в  2011-2014 году"</t>
  </si>
  <si>
    <t>Расп.  администрации города Азова             от 31.08.2010        № 308 в ред. . пост. от 08.11.2011 №1968</t>
  </si>
  <si>
    <t>Распоряжение  Администрации города Азова             от 20.07.2010        № 227, в ред. от 06.06.2012 №1101</t>
  </si>
  <si>
    <t>Постановление администрации города Азова  от  01.09.2011 № 1517, в ред. пост.от 26.10.2011 №1886</t>
  </si>
  <si>
    <t>Расп.  Админ. г. Азова  от 30.09.2010  № 347  , пост. От 30.11.2010 № 2089, в ред пост  от 30.05.2012 № 1011</t>
  </si>
  <si>
    <t xml:space="preserve">Пост.  Администрации города Азова  от 20.04.2011   № 618, в ред.пост. от 30.12.2011 №2441 </t>
  </si>
  <si>
    <t xml:space="preserve">Пост.  администрации города Азова  от 17.10.2011   № 1826, в ред пост от 28.05.2012 №1002  </t>
  </si>
  <si>
    <t>Пост. администрации города Азова   от 29.05.2009   № 978,  в ред пост от 29.02.2012 № 360</t>
  </si>
  <si>
    <r>
      <t xml:space="preserve">Расп.  админ. города Азова   от 20.08.2010   № 286, пост. От 30.11.2010 № 2084, в ред пост </t>
    </r>
    <r>
      <rPr>
        <b/>
        <sz val="10"/>
        <rFont val="Times New Roman"/>
        <family val="1"/>
      </rPr>
      <t xml:space="preserve"> от 31.05.2012 № 1024</t>
    </r>
  </si>
  <si>
    <r>
      <t xml:space="preserve">Распор.  администрации города Азова  от 04.08.2010 № 258, в ред пост. от 30.11.2010  № 2082, </t>
    </r>
    <r>
      <rPr>
        <b/>
        <sz val="10"/>
        <rFont val="Times New Roman"/>
        <family val="1"/>
      </rPr>
      <t xml:space="preserve"> от 16.05.2012 № 867   </t>
    </r>
    <r>
      <rPr>
        <sz val="10"/>
        <rFont val="Times New Roman"/>
        <family val="1"/>
      </rPr>
      <t xml:space="preserve">                    </t>
    </r>
  </si>
  <si>
    <r>
      <t xml:space="preserve">Расп. Админ. города Азова   от 09.02.2010 № 22 , в ред пост. от 01.12.2010 №2118 , </t>
    </r>
    <r>
      <rPr>
        <b/>
        <sz val="10"/>
        <rFont val="Times New Roman"/>
        <family val="1"/>
      </rPr>
      <t xml:space="preserve"> от 16.05.2012 № 877</t>
    </r>
  </si>
  <si>
    <t>Расп.  администрации г. Азова  от 08.11.2010  № 424 ,в ред  пост. от 01.12.2010 №2117, ,от 30.12.2011 №2442</t>
  </si>
  <si>
    <r>
      <t xml:space="preserve">Пост.  администрации города Азова             от 03.09.2010        № 1493, в ред пост </t>
    </r>
    <r>
      <rPr>
        <b/>
        <sz val="10"/>
        <rFont val="Times New Roman"/>
        <family val="1"/>
      </rPr>
      <t>от 15.05.2012 № 857</t>
    </r>
  </si>
  <si>
    <r>
      <t>пост Администрации города Азова    от 14.09.2011 №1617, в ред пост</t>
    </r>
    <r>
      <rPr>
        <b/>
        <sz val="10"/>
        <rFont val="Times New Roman"/>
        <family val="1"/>
      </rPr>
      <t xml:space="preserve"> от15.05.2012 № 859</t>
    </r>
  </si>
  <si>
    <r>
      <t xml:space="preserve">Расп.  Администрации города Азова  от 30.09.2010  № 349, в ред. </t>
    </r>
    <r>
      <rPr>
        <b/>
        <sz val="10"/>
        <rFont val="Times New Roman"/>
        <family val="1"/>
      </rPr>
      <t>пост</t>
    </r>
    <r>
      <rPr>
        <sz val="10"/>
        <rFont val="Times New Roman"/>
        <family val="1"/>
      </rPr>
      <t>. от 03.02.2011 №147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от 09.06.2012   № 1131</t>
    </r>
  </si>
  <si>
    <t xml:space="preserve">Распоряжение администрации города Азова  от 03.03.2010 № 48,в ред пост  от 31.12.2010 №2419, от 31.05.2012 № 1031
</t>
  </si>
  <si>
    <t xml:space="preserve">Распоряжение администрации города Азова  от 09.02.2010 №23, в ред  от 23.04.2010   № 112  </t>
  </si>
  <si>
    <r>
      <t>Распоряжение  Администрации города Азова             от 31.03.2010        № 87,в ред пост. от 01.03.2011 №342,</t>
    </r>
    <r>
      <rPr>
        <b/>
        <sz val="10"/>
        <rFont val="Times New Roman"/>
        <family val="1"/>
      </rPr>
      <t xml:space="preserve"> от 29.05.2012   № 1006</t>
    </r>
  </si>
  <si>
    <r>
      <t xml:space="preserve">Расп.  администрации города Азова             от 02.08.2010        № 251, в ред </t>
    </r>
    <r>
      <rPr>
        <b/>
        <sz val="10"/>
        <rFont val="Times New Roman"/>
        <family val="1"/>
      </rPr>
      <t>пост. от 30.11.2010 № 2087,</t>
    </r>
    <r>
      <rPr>
        <b/>
        <sz val="10"/>
        <rFont val="Times New Roman"/>
        <family val="1"/>
      </rPr>
      <t xml:space="preserve"> от 14.09.2011 №1594</t>
    </r>
  </si>
  <si>
    <t>Расп.  Администрации города Азова             от 07.09.2010        № 312, в ред пост. от 24.02.2011 №291,  от 16.01.2012 №24</t>
  </si>
  <si>
    <r>
      <t xml:space="preserve">Пост. администрации г. Азова от 01.09.2011 № 1516, в ред пост  </t>
    </r>
    <r>
      <rPr>
        <b/>
        <sz val="10"/>
        <rFont val="Times New Roman"/>
        <family val="1"/>
      </rPr>
      <t>от 23.03.2012 №485</t>
    </r>
  </si>
  <si>
    <r>
      <t xml:space="preserve">Пост. администрации города Азова  от14.09.2011 №1585, в ред пост </t>
    </r>
    <r>
      <rPr>
        <b/>
        <sz val="10"/>
        <rFont val="Times New Roman"/>
        <family val="1"/>
      </rPr>
      <t>от 26.06.2012 №1260</t>
    </r>
  </si>
  <si>
    <t>Долгосрочная целевая программа "Эксплуатация и развитие внутригородских дорог и тротуаров в городе Азове Ростовской области в 2010-2014 годах"</t>
  </si>
  <si>
    <t xml:space="preserve">
Долгосрочная целевая программа «Реконструкция памятных мест, связанных с Великой Отечественной войной 1941-1945 годов, в г. Азове в 2010-2012 годах»
</t>
  </si>
  <si>
    <t xml:space="preserve">
Долгосрочная целевая программа «Обустройство ветеранского кладбища в городе Азове на 2010-2012 годы»
</t>
  </si>
  <si>
    <r>
      <t>Долгосрочная целевая программа «Комплектование книжных фондов централизованной библиотечной системы города Азова на 2010-</t>
    </r>
    <r>
      <rPr>
        <b/>
        <sz val="10"/>
        <rFont val="Arial Cyr"/>
        <family val="0"/>
      </rPr>
      <t>2014</t>
    </r>
    <r>
      <rPr>
        <sz val="10"/>
        <rFont val="Arial Cyr"/>
        <family val="0"/>
      </rPr>
      <t xml:space="preserve"> годы»
</t>
    </r>
  </si>
  <si>
    <t xml:space="preserve">
Долгосрочная целевая программа «Комплексные меры противодействия злоупотреблению наркотиками и их незаконному обороту» на 2010-2014 годы
</t>
  </si>
  <si>
    <t>Долгосрочная целевая программа  "Обеспечение жильем молодых семей в городе Азове на 2010-2014 годы"</t>
  </si>
  <si>
    <r>
      <t>Долгосрочная целевая программа  "Развитие образования в городе Азове на 2010-</t>
    </r>
    <r>
      <rPr>
        <sz val="10"/>
        <rFont val="Arial Cyr"/>
        <family val="0"/>
      </rPr>
      <t>2014 годы"</t>
    </r>
  </si>
  <si>
    <r>
      <t>Долгосрочная целевая программа "Модернизация объектов коммунальной инфроструктуры города Азова Ростовской области  на 2010-2014</t>
    </r>
    <r>
      <rPr>
        <sz val="12"/>
        <rFont val="Arial Cyr"/>
        <family val="0"/>
      </rPr>
      <t xml:space="preserve"> годы"</t>
    </r>
  </si>
  <si>
    <t>Долгосрочная целевая программа " Молодежь Азова" на 2011-2014 годы</t>
  </si>
  <si>
    <t>Долгосрочная целевая программа  "Социальная поддержка и социальное обслуживание населения города Азова  на 2011-2014 годы"</t>
  </si>
  <si>
    <t>Долгосрочная целевая программа  "Защита прав потребителей в городе Азове" на 2011-2014 годы</t>
  </si>
  <si>
    <t>Долгосрочная целевая программа "Развитие туризма в городе Азове" на 2011-2014 годы</t>
  </si>
  <si>
    <t>Долгосрочная целевая программа  "Пожарная безопасность и защита населения и территории города   Азова Ростовской области от черезвычайных ситуаций на  2011-2014 годы"</t>
  </si>
  <si>
    <r>
      <t>Долгосрочная целевая программа "Сохранение и развитие культуры города Азова на 2011-</t>
    </r>
    <r>
      <rPr>
        <b/>
        <sz val="10"/>
        <rFont val="Times New Roman"/>
        <family val="1"/>
      </rPr>
      <t>2014</t>
    </r>
    <r>
      <rPr>
        <sz val="10"/>
        <rFont val="Times New Roman"/>
        <family val="1"/>
      </rPr>
      <t xml:space="preserve"> годы"</t>
    </r>
  </si>
  <si>
    <t xml:space="preserve"> Долгосрочная целевая программа "Развитие физической культуры и массового спорта в городе Азове  на 2011-2014 годы"</t>
  </si>
  <si>
    <t xml:space="preserve"> Долгосрочная целевая программа "Реконструкция и строительство СНО с применением энергосберегающих технологий на территории  города Азова  в 2011-2014 годах"</t>
  </si>
  <si>
    <t>Долгосрочная целевая программа  "Доступная среда  на 2011-2014 годы"</t>
  </si>
  <si>
    <t>Долгосрочная целевая программа  "Улучшение социально-экономического положения  и повышение качества жизни пожилых людей города Азова  на 2011-2014 годы"</t>
  </si>
  <si>
    <t>Долгосрочная целевая программа "Развитие жилищного хозяйства в городе Азове на 2012-2015 годы</t>
  </si>
  <si>
    <t>Долгосрочная целевая программа  "Противодействие коррупции в городе Азове  на 2011-2014 годы"</t>
  </si>
  <si>
    <t>Долгосрочная целевая программа  "Развитие муниципальной службы в городе Азове на 2012-2014 годы</t>
  </si>
  <si>
    <t>Долгосрочная целевая программа  "Профилактика правонарушений в городе Азове  на 2011-2014 годы"</t>
  </si>
  <si>
    <t>Ведомственная целевая программа  "Осуществление исполнительно-распорядительных функций по предоставлению мер социальной поддержки населения города Азова на 2012-2014 годы"</t>
  </si>
  <si>
    <t>Ведомственная целевая программа  "Развитие благоустройства города Азова в 2012-2014 годах"</t>
  </si>
  <si>
    <t>Ведомственная целевая программа "Социальный маршрут - х. Задонье" на 2012-2014 годы</t>
  </si>
  <si>
    <t>Ведомственная целевая программа "Развитие печатных СМИ в городе Азове на 2012-2014 годы "</t>
  </si>
  <si>
    <t>Ведомственная целевая программа "Модернизация здравоохранения в г. Азове на 2011-2012 годы "</t>
  </si>
  <si>
    <t>Старший инспектор экономического отдела                                                                               Т.Ф. Лаврова</t>
  </si>
  <si>
    <t>Пост.  Администрации города Азова от 03.03.2010  № 357 ,в ред пост от 03.04.2012 №571</t>
  </si>
  <si>
    <t>т. 4-04-52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</si>
</sst>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textRotation="90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4" fontId="1" fillId="33" borderId="10" xfId="42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zoomScale="70" zoomScaleNormal="70" zoomScalePageLayoutView="75" workbookViewId="0" topLeftCell="A37">
      <selection activeCell="A49" sqref="A38:R49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14.125" style="0" customWidth="1"/>
    <col min="4" max="4" width="9.875" style="0" customWidth="1"/>
    <col min="5" max="5" width="9.00390625" style="0" customWidth="1"/>
    <col min="6" max="6" width="12.00390625" style="0" customWidth="1"/>
    <col min="7" max="7" width="9.625" style="0" customWidth="1"/>
    <col min="8" max="8" width="11.375" style="0" customWidth="1"/>
    <col min="9" max="9" width="10.75390625" style="0" customWidth="1"/>
    <col min="10" max="10" width="8.125" style="0" customWidth="1"/>
    <col min="11" max="11" width="9.375" style="0" customWidth="1"/>
    <col min="12" max="12" width="9.25390625" style="0" bestFit="1" customWidth="1"/>
    <col min="13" max="13" width="9.00390625" style="0" customWidth="1"/>
    <col min="14" max="14" width="10.00390625" style="0" customWidth="1"/>
    <col min="15" max="15" width="9.25390625" style="0" customWidth="1"/>
    <col min="16" max="16" width="9.00390625" style="0" customWidth="1"/>
    <col min="17" max="17" width="11.625" style="0" customWidth="1"/>
    <col min="18" max="18" width="11.375" style="0" customWidth="1"/>
  </cols>
  <sheetData>
    <row r="1" spans="1:18" ht="18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8.75">
      <c r="A2" s="2"/>
      <c r="B2" s="38" t="s">
        <v>29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7:18" ht="12.75">
      <c r="Q4" s="37" t="s">
        <v>0</v>
      </c>
      <c r="R4" s="37"/>
    </row>
    <row r="5" spans="1:18" ht="12.75" customHeight="1">
      <c r="A5" s="23" t="s">
        <v>1</v>
      </c>
      <c r="B5" s="23" t="s">
        <v>2</v>
      </c>
      <c r="C5" s="23" t="s">
        <v>3</v>
      </c>
      <c r="D5" s="30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30.75" customHeight="1">
      <c r="A6" s="24"/>
      <c r="B6" s="24"/>
      <c r="C6" s="24"/>
      <c r="D6" s="30" t="s">
        <v>10</v>
      </c>
      <c r="E6" s="31"/>
      <c r="F6" s="31"/>
      <c r="G6" s="31"/>
      <c r="H6" s="32"/>
      <c r="I6" s="30" t="s">
        <v>26</v>
      </c>
      <c r="J6" s="31"/>
      <c r="K6" s="31"/>
      <c r="L6" s="31"/>
      <c r="M6" s="32"/>
      <c r="N6" s="30" t="s">
        <v>27</v>
      </c>
      <c r="O6" s="31"/>
      <c r="P6" s="31"/>
      <c r="Q6" s="31"/>
      <c r="R6" s="32"/>
    </row>
    <row r="7" spans="1:18" ht="12.75">
      <c r="A7" s="24"/>
      <c r="B7" s="24"/>
      <c r="C7" s="24"/>
      <c r="D7" s="33" t="s">
        <v>5</v>
      </c>
      <c r="E7" s="27" t="s">
        <v>6</v>
      </c>
      <c r="F7" s="28"/>
      <c r="G7" s="28"/>
      <c r="H7" s="29"/>
      <c r="I7" s="33" t="s">
        <v>5</v>
      </c>
      <c r="J7" s="27" t="s">
        <v>6</v>
      </c>
      <c r="K7" s="28"/>
      <c r="L7" s="28"/>
      <c r="M7" s="29"/>
      <c r="N7" s="33" t="s">
        <v>5</v>
      </c>
      <c r="O7" s="27" t="s">
        <v>6</v>
      </c>
      <c r="P7" s="28"/>
      <c r="Q7" s="28"/>
      <c r="R7" s="29"/>
    </row>
    <row r="8" spans="1:18" ht="38.25">
      <c r="A8" s="25"/>
      <c r="B8" s="25"/>
      <c r="C8" s="25"/>
      <c r="D8" s="34"/>
      <c r="E8" s="1" t="s">
        <v>7</v>
      </c>
      <c r="F8" s="1" t="s">
        <v>8</v>
      </c>
      <c r="G8" s="1" t="s">
        <v>9</v>
      </c>
      <c r="H8" s="1" t="s">
        <v>11</v>
      </c>
      <c r="I8" s="34"/>
      <c r="J8" s="1" t="s">
        <v>7</v>
      </c>
      <c r="K8" s="1" t="s">
        <v>8</v>
      </c>
      <c r="L8" s="1" t="s">
        <v>9</v>
      </c>
      <c r="M8" s="1" t="s">
        <v>11</v>
      </c>
      <c r="N8" s="34"/>
      <c r="O8" s="1" t="s">
        <v>7</v>
      </c>
      <c r="P8" s="1" t="s">
        <v>8</v>
      </c>
      <c r="Q8" s="1" t="s">
        <v>9</v>
      </c>
      <c r="R8" s="1" t="s">
        <v>11</v>
      </c>
    </row>
    <row r="9" spans="1:18" ht="211.5" customHeight="1">
      <c r="A9" s="4">
        <v>1</v>
      </c>
      <c r="B9" s="20" t="s">
        <v>52</v>
      </c>
      <c r="C9" s="3" t="s">
        <v>40</v>
      </c>
      <c r="D9" s="8">
        <f>F9+G9+H9</f>
        <v>474880.2</v>
      </c>
      <c r="E9" s="8"/>
      <c r="F9" s="8">
        <v>332622</v>
      </c>
      <c r="G9" s="8">
        <f>141478+14</f>
        <v>141492</v>
      </c>
      <c r="H9" s="8">
        <f>780.2-14</f>
        <v>766.2</v>
      </c>
      <c r="I9" s="8">
        <f>K9+L9+M9</f>
        <v>103759.6</v>
      </c>
      <c r="J9" s="8"/>
      <c r="K9" s="10">
        <v>67898.8</v>
      </c>
      <c r="L9" s="10">
        <v>35590.9</v>
      </c>
      <c r="M9" s="10">
        <v>269.9</v>
      </c>
      <c r="N9" s="8">
        <f>P9+Q9+R9</f>
        <v>15178.9</v>
      </c>
      <c r="O9" s="7"/>
      <c r="P9" s="8">
        <v>8237.5</v>
      </c>
      <c r="Q9" s="8">
        <v>6941.4</v>
      </c>
      <c r="R9" s="5"/>
    </row>
    <row r="10" spans="1:18" ht="171" customHeight="1">
      <c r="A10" s="4">
        <v>2</v>
      </c>
      <c r="B10" s="3" t="s">
        <v>53</v>
      </c>
      <c r="C10" s="3" t="s">
        <v>46</v>
      </c>
      <c r="D10" s="8">
        <v>25944.8</v>
      </c>
      <c r="E10" s="8"/>
      <c r="F10" s="8"/>
      <c r="G10" s="8">
        <v>25944.8</v>
      </c>
      <c r="H10" s="8"/>
      <c r="I10" s="8">
        <v>0</v>
      </c>
      <c r="J10" s="8"/>
      <c r="K10" s="8"/>
      <c r="L10" s="8">
        <v>0</v>
      </c>
      <c r="M10" s="8"/>
      <c r="N10" s="8">
        <v>0</v>
      </c>
      <c r="O10" s="8"/>
      <c r="P10" s="8"/>
      <c r="Q10" s="8">
        <v>0</v>
      </c>
      <c r="R10" s="8"/>
    </row>
    <row r="11" spans="1:18" ht="129" customHeight="1">
      <c r="A11" s="4">
        <v>3</v>
      </c>
      <c r="B11" s="3" t="s">
        <v>54</v>
      </c>
      <c r="C11" s="3" t="s">
        <v>13</v>
      </c>
      <c r="D11" s="8">
        <f>F11+G11+H11</f>
        <v>905.3</v>
      </c>
      <c r="E11" s="8"/>
      <c r="F11" s="8"/>
      <c r="G11" s="8">
        <v>799.5</v>
      </c>
      <c r="H11" s="8">
        <v>105.8</v>
      </c>
      <c r="I11" s="8">
        <v>86</v>
      </c>
      <c r="J11" s="10"/>
      <c r="K11" s="10"/>
      <c r="L11" s="10"/>
      <c r="M11" s="8">
        <v>86</v>
      </c>
      <c r="N11" s="8">
        <v>0</v>
      </c>
      <c r="O11" s="8"/>
      <c r="P11" s="5"/>
      <c r="Q11" s="8"/>
      <c r="R11" s="8">
        <v>0</v>
      </c>
    </row>
    <row r="12" spans="1:18" ht="145.5" customHeight="1">
      <c r="A12" s="4">
        <v>4</v>
      </c>
      <c r="B12" s="3" t="s">
        <v>55</v>
      </c>
      <c r="C12" s="3" t="s">
        <v>45</v>
      </c>
      <c r="D12" s="8">
        <v>1057.8</v>
      </c>
      <c r="E12" s="8">
        <v>601.4</v>
      </c>
      <c r="F12" s="8">
        <v>58.2</v>
      </c>
      <c r="G12" s="8">
        <v>398</v>
      </c>
      <c r="H12" s="8"/>
      <c r="I12" s="10">
        <v>261.2</v>
      </c>
      <c r="J12" s="10">
        <v>203</v>
      </c>
      <c r="K12" s="10">
        <v>58.2</v>
      </c>
      <c r="L12" s="10"/>
      <c r="M12" s="10"/>
      <c r="N12" s="10">
        <v>58.2</v>
      </c>
      <c r="O12" s="8"/>
      <c r="P12" s="10">
        <v>58.2</v>
      </c>
      <c r="Q12" s="8"/>
      <c r="R12" s="8"/>
    </row>
    <row r="13" spans="1:18" ht="153" customHeight="1">
      <c r="A13" s="4">
        <v>5</v>
      </c>
      <c r="B13" s="3" t="s">
        <v>56</v>
      </c>
      <c r="C13" s="3" t="s">
        <v>15</v>
      </c>
      <c r="D13" s="8">
        <f>G13</f>
        <v>972</v>
      </c>
      <c r="E13" s="8"/>
      <c r="F13" s="8"/>
      <c r="G13" s="8">
        <v>972</v>
      </c>
      <c r="H13" s="8"/>
      <c r="I13" s="11">
        <v>238</v>
      </c>
      <c r="J13" s="11"/>
      <c r="K13" s="11"/>
      <c r="L13" s="11">
        <v>238</v>
      </c>
      <c r="M13" s="11"/>
      <c r="N13" s="8">
        <v>115</v>
      </c>
      <c r="O13" s="8"/>
      <c r="P13" s="5"/>
      <c r="Q13" s="8">
        <v>115</v>
      </c>
      <c r="R13" s="8"/>
    </row>
    <row r="14" spans="1:18" ht="138.75" customHeight="1">
      <c r="A14" s="4">
        <v>6</v>
      </c>
      <c r="B14" s="3" t="s">
        <v>57</v>
      </c>
      <c r="C14" s="21" t="s">
        <v>47</v>
      </c>
      <c r="D14" s="8">
        <v>44081.3</v>
      </c>
      <c r="E14" s="8">
        <v>9645.1</v>
      </c>
      <c r="F14" s="8">
        <v>28818.3</v>
      </c>
      <c r="G14" s="8">
        <v>5617.9</v>
      </c>
      <c r="H14" s="8"/>
      <c r="I14" s="8">
        <v>10346.8</v>
      </c>
      <c r="J14" s="12">
        <v>1240.1</v>
      </c>
      <c r="K14" s="8">
        <v>7217.1</v>
      </c>
      <c r="L14" s="8">
        <v>1889.6</v>
      </c>
      <c r="M14" s="8"/>
      <c r="N14" s="8">
        <v>5272.3</v>
      </c>
      <c r="O14" s="8">
        <v>998.9</v>
      </c>
      <c r="P14" s="8">
        <v>1363.2</v>
      </c>
      <c r="Q14" s="8">
        <v>67.5</v>
      </c>
      <c r="R14" s="8">
        <v>2842.8</v>
      </c>
    </row>
    <row r="15" spans="1:18" ht="112.5" customHeight="1">
      <c r="A15" s="4">
        <v>7</v>
      </c>
      <c r="B15" s="3" t="s">
        <v>58</v>
      </c>
      <c r="C15" s="3" t="s">
        <v>80</v>
      </c>
      <c r="D15" s="8">
        <f>E15+F15+G15</f>
        <v>2567001.2</v>
      </c>
      <c r="E15" s="8">
        <v>105996.9</v>
      </c>
      <c r="F15" s="8">
        <v>1148155.3</v>
      </c>
      <c r="G15" s="8">
        <v>1312849</v>
      </c>
      <c r="H15" s="13"/>
      <c r="I15" s="8">
        <f>J15+K15+L15</f>
        <v>722935.9</v>
      </c>
      <c r="J15" s="10">
        <v>89958.4</v>
      </c>
      <c r="K15" s="10">
        <v>294058.1</v>
      </c>
      <c r="L15" s="10">
        <v>338919.4</v>
      </c>
      <c r="M15" s="8"/>
      <c r="N15" s="8">
        <v>304070.4</v>
      </c>
      <c r="O15" s="8">
        <v>28718.9</v>
      </c>
      <c r="P15" s="8">
        <v>112147</v>
      </c>
      <c r="Q15" s="8">
        <v>163203.7</v>
      </c>
      <c r="R15" s="8"/>
    </row>
    <row r="16" spans="1:18" ht="148.5" customHeight="1">
      <c r="A16" s="4">
        <v>8</v>
      </c>
      <c r="B16" s="3" t="s">
        <v>59</v>
      </c>
      <c r="C16" s="3" t="s">
        <v>39</v>
      </c>
      <c r="D16" s="8">
        <f>E16+F16+G16+H16</f>
        <v>556613</v>
      </c>
      <c r="E16" s="8"/>
      <c r="F16" s="8">
        <v>402656.5</v>
      </c>
      <c r="G16" s="8">
        <v>153956.5</v>
      </c>
      <c r="H16" s="8"/>
      <c r="I16" s="8">
        <f>J16+K16+L16+M16</f>
        <v>76915.8</v>
      </c>
      <c r="J16" s="14"/>
      <c r="K16" s="8">
        <v>55362.3</v>
      </c>
      <c r="L16" s="8">
        <v>21553.5</v>
      </c>
      <c r="M16" s="14"/>
      <c r="N16" s="8">
        <f>O16+P16+Q16+R16</f>
        <v>43176</v>
      </c>
      <c r="O16" s="8"/>
      <c r="P16" s="8">
        <v>30000</v>
      </c>
      <c r="Q16" s="8">
        <v>13176</v>
      </c>
      <c r="R16" s="8"/>
    </row>
    <row r="17" spans="1:18" ht="179.25" customHeight="1">
      <c r="A17" s="4">
        <v>9</v>
      </c>
      <c r="B17" s="3" t="s">
        <v>16</v>
      </c>
      <c r="C17" s="3" t="s">
        <v>32</v>
      </c>
      <c r="D17" s="8">
        <v>346158.2</v>
      </c>
      <c r="E17" s="11">
        <v>17817</v>
      </c>
      <c r="F17" s="11">
        <v>115969</v>
      </c>
      <c r="G17" s="11">
        <v>212372.2</v>
      </c>
      <c r="H17" s="11"/>
      <c r="I17" s="8">
        <f>J17+K17+L17+M17</f>
        <v>82683.1</v>
      </c>
      <c r="J17" s="11">
        <v>3249.8</v>
      </c>
      <c r="K17" s="11">
        <v>36528.4</v>
      </c>
      <c r="L17" s="11">
        <v>42904.9</v>
      </c>
      <c r="M17" s="11"/>
      <c r="N17" s="8">
        <f>O17+P17+Q17+R17</f>
        <v>32449.7</v>
      </c>
      <c r="O17" s="8">
        <v>1166.9</v>
      </c>
      <c r="P17" s="8">
        <v>14870.4</v>
      </c>
      <c r="Q17" s="8">
        <v>16412.4</v>
      </c>
      <c r="R17" s="8"/>
    </row>
    <row r="18" spans="1:18" ht="217.5" customHeight="1">
      <c r="A18" s="4">
        <v>10</v>
      </c>
      <c r="B18" s="3" t="s">
        <v>17</v>
      </c>
      <c r="C18" s="3" t="s">
        <v>37</v>
      </c>
      <c r="D18" s="8">
        <f>E18+F18+G18+H18</f>
        <v>13875448.9</v>
      </c>
      <c r="E18" s="8">
        <v>1903.4</v>
      </c>
      <c r="F18" s="8">
        <f>1015.9+1013.2+713.5+424.1+1268.6+1161.3</f>
        <v>5596.599999999999</v>
      </c>
      <c r="G18" s="8">
        <f>1274.4+1550+1400+1394.9+894.9+894.9</f>
        <v>7409.0999999999985</v>
      </c>
      <c r="H18" s="8">
        <f>392555+996218.6+3471663.3+3000034.3+3000034.3+3000034.3</f>
        <v>13860539.8</v>
      </c>
      <c r="I18" s="8">
        <f>J18+K18+L18+M18</f>
        <v>3001853.3</v>
      </c>
      <c r="J18" s="14">
        <v>0</v>
      </c>
      <c r="K18" s="8">
        <v>424.1</v>
      </c>
      <c r="L18" s="8">
        <v>1394.9</v>
      </c>
      <c r="M18" s="8">
        <v>3000034.3</v>
      </c>
      <c r="N18" s="8">
        <v>416222.2</v>
      </c>
      <c r="O18" s="8"/>
      <c r="P18" s="8">
        <v>424.1</v>
      </c>
      <c r="Q18" s="8">
        <v>684.3</v>
      </c>
      <c r="R18" s="8">
        <v>415113.8</v>
      </c>
    </row>
    <row r="19" spans="1:18" ht="145.5" customHeight="1">
      <c r="A19" s="4">
        <v>11</v>
      </c>
      <c r="B19" s="3" t="s">
        <v>60</v>
      </c>
      <c r="C19" s="3" t="s">
        <v>48</v>
      </c>
      <c r="D19" s="3">
        <v>1808.4</v>
      </c>
      <c r="E19" s="3"/>
      <c r="F19" s="3"/>
      <c r="G19" s="3">
        <v>1808.4</v>
      </c>
      <c r="H19" s="3"/>
      <c r="I19" s="3">
        <v>244.8</v>
      </c>
      <c r="J19" s="10"/>
      <c r="K19" s="10"/>
      <c r="L19" s="3">
        <v>244.8</v>
      </c>
      <c r="M19" s="10"/>
      <c r="N19" s="8">
        <v>74.8</v>
      </c>
      <c r="O19" s="8"/>
      <c r="P19" s="8"/>
      <c r="Q19" s="8">
        <v>74.8</v>
      </c>
      <c r="R19" s="8"/>
    </row>
    <row r="20" spans="1:18" ht="129.75" customHeight="1">
      <c r="A20" s="4">
        <v>12</v>
      </c>
      <c r="B20" s="3" t="s">
        <v>61</v>
      </c>
      <c r="C20" s="3" t="s">
        <v>38</v>
      </c>
      <c r="D20" s="8">
        <f>E20+F20+G20</f>
        <v>1300173.5999999999</v>
      </c>
      <c r="E20" s="8">
        <v>337918.8</v>
      </c>
      <c r="F20" s="8">
        <v>941142.9</v>
      </c>
      <c r="G20" s="8">
        <v>21111.9</v>
      </c>
      <c r="H20" s="8"/>
      <c r="I20" s="8">
        <f>J20+K20+L20</f>
        <v>300736.8</v>
      </c>
      <c r="J20" s="15">
        <v>77698.3</v>
      </c>
      <c r="K20" s="10">
        <v>216749.7</v>
      </c>
      <c r="L20" s="10">
        <v>6288.8</v>
      </c>
      <c r="M20" s="8"/>
      <c r="N20" s="8">
        <f>O20+P20+Q20</f>
        <v>169436.69999999998</v>
      </c>
      <c r="O20" s="8">
        <v>46671.4</v>
      </c>
      <c r="P20" s="8">
        <v>120558</v>
      </c>
      <c r="Q20" s="8">
        <v>2207.3</v>
      </c>
      <c r="R20" s="8"/>
    </row>
    <row r="21" spans="1:18" ht="106.5" customHeight="1">
      <c r="A21" s="4">
        <v>13</v>
      </c>
      <c r="B21" s="3" t="s">
        <v>62</v>
      </c>
      <c r="C21" s="3" t="s">
        <v>18</v>
      </c>
      <c r="D21" s="8">
        <v>1575</v>
      </c>
      <c r="E21" s="8"/>
      <c r="F21" s="8"/>
      <c r="G21" s="8">
        <v>1575</v>
      </c>
      <c r="H21" s="8"/>
      <c r="I21" s="8">
        <v>390</v>
      </c>
      <c r="J21" s="10"/>
      <c r="K21" s="10"/>
      <c r="L21" s="8">
        <v>390</v>
      </c>
      <c r="M21" s="8"/>
      <c r="N21" s="8">
        <v>202.5</v>
      </c>
      <c r="O21" s="8"/>
      <c r="P21" s="8"/>
      <c r="Q21" s="8">
        <v>202.5</v>
      </c>
      <c r="R21" s="8"/>
    </row>
    <row r="22" spans="1:18" ht="105.75" customHeight="1">
      <c r="A22" s="4">
        <v>14</v>
      </c>
      <c r="B22" s="3" t="s">
        <v>63</v>
      </c>
      <c r="C22" s="3" t="s">
        <v>49</v>
      </c>
      <c r="D22" s="8">
        <v>16038.4</v>
      </c>
      <c r="E22" s="8"/>
      <c r="F22" s="8">
        <v>6800</v>
      </c>
      <c r="G22" s="8">
        <v>9238.4</v>
      </c>
      <c r="H22" s="8"/>
      <c r="I22" s="8">
        <v>473</v>
      </c>
      <c r="J22" s="10"/>
      <c r="K22" s="10"/>
      <c r="L22" s="10">
        <v>473</v>
      </c>
      <c r="M22" s="10"/>
      <c r="N22" s="8">
        <v>109.9</v>
      </c>
      <c r="O22" s="8"/>
      <c r="P22" s="5"/>
      <c r="Q22" s="8">
        <v>109.9</v>
      </c>
      <c r="R22" s="8"/>
    </row>
    <row r="23" spans="1:18" ht="157.5" customHeight="1">
      <c r="A23" s="4">
        <v>15</v>
      </c>
      <c r="B23" s="3" t="s">
        <v>30</v>
      </c>
      <c r="C23" s="3" t="s">
        <v>31</v>
      </c>
      <c r="D23" s="8">
        <v>375174</v>
      </c>
      <c r="E23" s="3"/>
      <c r="F23" s="3"/>
      <c r="G23" s="3">
        <v>1589.2</v>
      </c>
      <c r="H23" s="3">
        <v>373584.8</v>
      </c>
      <c r="I23" s="15">
        <v>117669.5</v>
      </c>
      <c r="J23" s="10"/>
      <c r="K23" s="10"/>
      <c r="L23" s="15">
        <v>368.3</v>
      </c>
      <c r="M23" s="10">
        <v>117301.2</v>
      </c>
      <c r="N23" s="8">
        <v>33955.2</v>
      </c>
      <c r="O23" s="8"/>
      <c r="P23" s="5"/>
      <c r="Q23" s="8"/>
      <c r="R23" s="8">
        <v>33955.2</v>
      </c>
    </row>
    <row r="24" spans="1:18" ht="133.5" customHeight="1">
      <c r="A24" s="4">
        <v>16</v>
      </c>
      <c r="B24" s="3" t="s">
        <v>64</v>
      </c>
      <c r="C24" s="3" t="s">
        <v>42</v>
      </c>
      <c r="D24" s="3">
        <f>G24+H24</f>
        <v>48457.8</v>
      </c>
      <c r="E24" s="3"/>
      <c r="F24" s="3"/>
      <c r="G24" s="3">
        <v>48133.5</v>
      </c>
      <c r="H24" s="3">
        <v>324.3</v>
      </c>
      <c r="I24" s="3">
        <f>L24+M24</f>
        <v>12148.9</v>
      </c>
      <c r="J24" s="10"/>
      <c r="K24" s="10"/>
      <c r="L24" s="3">
        <v>12148.9</v>
      </c>
      <c r="M24" s="10"/>
      <c r="N24" s="8">
        <v>5335.3</v>
      </c>
      <c r="O24" s="8"/>
      <c r="P24" s="5"/>
      <c r="Q24" s="8">
        <v>5335.3</v>
      </c>
      <c r="R24" s="8"/>
    </row>
    <row r="25" spans="1:18" ht="140.25" customHeight="1">
      <c r="A25" s="4">
        <v>17</v>
      </c>
      <c r="B25" s="3" t="s">
        <v>65</v>
      </c>
      <c r="C25" s="3" t="s">
        <v>44</v>
      </c>
      <c r="D25" s="3">
        <v>215075.8</v>
      </c>
      <c r="E25" s="3"/>
      <c r="F25" s="3">
        <v>40</v>
      </c>
      <c r="G25" s="3">
        <v>21503.8</v>
      </c>
      <c r="H25" s="3"/>
      <c r="I25" s="3">
        <v>54264.1</v>
      </c>
      <c r="J25" s="10"/>
      <c r="K25" s="10"/>
      <c r="L25" s="3">
        <v>54564.1</v>
      </c>
      <c r="M25" s="10"/>
      <c r="N25" s="8">
        <v>29359.1</v>
      </c>
      <c r="O25" s="8"/>
      <c r="P25" s="5"/>
      <c r="Q25" s="8">
        <v>29359.1</v>
      </c>
      <c r="R25" s="8"/>
    </row>
    <row r="26" spans="1:18" ht="141" customHeight="1">
      <c r="A26" s="4">
        <v>18</v>
      </c>
      <c r="B26" s="3" t="s">
        <v>66</v>
      </c>
      <c r="C26" s="3" t="s">
        <v>34</v>
      </c>
      <c r="D26" s="14">
        <v>130891.4</v>
      </c>
      <c r="E26" s="14"/>
      <c r="F26" s="14"/>
      <c r="G26" s="14">
        <v>130891.4</v>
      </c>
      <c r="H26" s="14"/>
      <c r="I26" s="14">
        <v>17533.2</v>
      </c>
      <c r="J26" s="10"/>
      <c r="K26" s="10"/>
      <c r="L26" s="14">
        <v>17533.2</v>
      </c>
      <c r="M26" s="14"/>
      <c r="N26" s="8">
        <v>7442.6</v>
      </c>
      <c r="O26" s="8"/>
      <c r="P26" s="8"/>
      <c r="Q26" s="8">
        <v>7442.6</v>
      </c>
      <c r="R26" s="8"/>
    </row>
    <row r="27" spans="1:18" ht="118.5" customHeight="1">
      <c r="A27" s="4">
        <v>19</v>
      </c>
      <c r="B27" s="3" t="s">
        <v>67</v>
      </c>
      <c r="C27" s="3" t="s">
        <v>41</v>
      </c>
      <c r="D27" s="3">
        <f>F27+G27</f>
        <v>69138.9</v>
      </c>
      <c r="E27" s="14"/>
      <c r="F27" s="14"/>
      <c r="G27" s="14">
        <v>69138.9</v>
      </c>
      <c r="H27" s="14"/>
      <c r="I27" s="14">
        <v>13424.8</v>
      </c>
      <c r="J27" s="14"/>
      <c r="K27" s="14"/>
      <c r="L27" s="14">
        <v>13424.8</v>
      </c>
      <c r="M27" s="14"/>
      <c r="N27" s="8">
        <v>2780</v>
      </c>
      <c r="O27" s="8"/>
      <c r="P27" s="5"/>
      <c r="Q27" s="8">
        <v>2780</v>
      </c>
      <c r="R27" s="8"/>
    </row>
    <row r="28" spans="1:18" ht="117.75" customHeight="1">
      <c r="A28" s="4">
        <v>20</v>
      </c>
      <c r="B28" s="3" t="s">
        <v>68</v>
      </c>
      <c r="C28" s="3" t="s">
        <v>19</v>
      </c>
      <c r="D28" s="12">
        <v>430.2</v>
      </c>
      <c r="E28" s="12"/>
      <c r="F28" s="12"/>
      <c r="G28" s="12">
        <v>430.2</v>
      </c>
      <c r="H28" s="12"/>
      <c r="I28" s="12">
        <v>165</v>
      </c>
      <c r="J28" s="12"/>
      <c r="K28" s="12"/>
      <c r="L28" s="12">
        <v>165</v>
      </c>
      <c r="M28" s="12"/>
      <c r="N28" s="8">
        <v>0</v>
      </c>
      <c r="O28" s="8"/>
      <c r="P28" s="5"/>
      <c r="Q28" s="8">
        <v>0</v>
      </c>
      <c r="R28" s="8"/>
    </row>
    <row r="29" spans="1:18" ht="129.75" customHeight="1">
      <c r="A29" s="4">
        <v>21</v>
      </c>
      <c r="B29" s="3" t="s">
        <v>69</v>
      </c>
      <c r="C29" s="3" t="s">
        <v>20</v>
      </c>
      <c r="D29" s="16">
        <v>700</v>
      </c>
      <c r="E29" s="16"/>
      <c r="F29" s="16"/>
      <c r="G29" s="16">
        <v>100</v>
      </c>
      <c r="H29" s="16">
        <v>600</v>
      </c>
      <c r="I29" s="17">
        <v>200</v>
      </c>
      <c r="J29" s="10"/>
      <c r="K29" s="10"/>
      <c r="L29" s="16"/>
      <c r="M29" s="10">
        <v>200</v>
      </c>
      <c r="N29" s="8">
        <v>0</v>
      </c>
      <c r="O29" s="8"/>
      <c r="P29" s="5"/>
      <c r="Q29" s="8">
        <v>0</v>
      </c>
      <c r="R29" s="8"/>
    </row>
    <row r="30" spans="1:18" ht="103.5" customHeight="1">
      <c r="A30" s="4">
        <v>22</v>
      </c>
      <c r="B30" s="3" t="s">
        <v>70</v>
      </c>
      <c r="C30" s="3" t="s">
        <v>51</v>
      </c>
      <c r="D30" s="8">
        <v>299918</v>
      </c>
      <c r="E30" s="14"/>
      <c r="F30" s="8">
        <v>193682.8</v>
      </c>
      <c r="G30" s="8">
        <v>65376.9</v>
      </c>
      <c r="H30" s="14">
        <v>40858.3</v>
      </c>
      <c r="I30" s="8">
        <f>J30+K30+L30+M30</f>
        <v>64520</v>
      </c>
      <c r="J30" s="14"/>
      <c r="K30" s="14">
        <v>40783.2</v>
      </c>
      <c r="L30" s="14">
        <v>13306</v>
      </c>
      <c r="M30" s="14">
        <v>10430.8</v>
      </c>
      <c r="N30" s="8">
        <v>0</v>
      </c>
      <c r="O30" s="8"/>
      <c r="P30" s="8">
        <v>0</v>
      </c>
      <c r="Q30" s="8">
        <v>0</v>
      </c>
      <c r="R30" s="8">
        <v>0</v>
      </c>
    </row>
    <row r="31" spans="1:18" ht="102" customHeight="1">
      <c r="A31" s="4">
        <v>23</v>
      </c>
      <c r="B31" s="3" t="s">
        <v>71</v>
      </c>
      <c r="C31" s="18" t="s">
        <v>21</v>
      </c>
      <c r="D31" s="8">
        <v>1231.6</v>
      </c>
      <c r="E31" s="8"/>
      <c r="F31" s="8"/>
      <c r="G31" s="8">
        <v>1231.6</v>
      </c>
      <c r="H31" s="8"/>
      <c r="I31" s="8">
        <v>297</v>
      </c>
      <c r="J31" s="8"/>
      <c r="K31" s="8"/>
      <c r="L31" s="8">
        <v>297</v>
      </c>
      <c r="M31" s="8"/>
      <c r="N31" s="8">
        <v>0</v>
      </c>
      <c r="O31" s="8"/>
      <c r="P31" s="8"/>
      <c r="Q31" s="8">
        <v>0</v>
      </c>
      <c r="R31" s="8"/>
    </row>
    <row r="32" spans="1:36" ht="121.5" customHeight="1">
      <c r="A32" s="6">
        <v>24</v>
      </c>
      <c r="B32" s="3" t="s">
        <v>72</v>
      </c>
      <c r="C32" s="3" t="s">
        <v>22</v>
      </c>
      <c r="D32" s="8">
        <v>1110</v>
      </c>
      <c r="E32" s="8"/>
      <c r="F32" s="8"/>
      <c r="G32" s="8">
        <v>1110</v>
      </c>
      <c r="H32" s="8"/>
      <c r="I32" s="8">
        <v>470.6</v>
      </c>
      <c r="J32" s="8"/>
      <c r="K32" s="8"/>
      <c r="L32" s="8">
        <v>470.6</v>
      </c>
      <c r="M32" s="8"/>
      <c r="N32" s="8">
        <v>60</v>
      </c>
      <c r="O32" s="8"/>
      <c r="P32" s="8"/>
      <c r="Q32" s="8">
        <v>60</v>
      </c>
      <c r="R32" s="8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18" ht="104.25" customHeight="1">
      <c r="A33" s="6">
        <v>25</v>
      </c>
      <c r="B33" s="3" t="s">
        <v>73</v>
      </c>
      <c r="C33" s="3" t="s">
        <v>33</v>
      </c>
      <c r="D33" s="12">
        <v>1931.1</v>
      </c>
      <c r="E33" s="12"/>
      <c r="F33" s="12"/>
      <c r="G33" s="12">
        <v>1931.1</v>
      </c>
      <c r="H33" s="12"/>
      <c r="I33" s="12">
        <v>642.5</v>
      </c>
      <c r="J33" s="12"/>
      <c r="K33" s="12"/>
      <c r="L33" s="12">
        <v>642.5</v>
      </c>
      <c r="M33" s="12"/>
      <c r="N33" s="8">
        <v>236.8</v>
      </c>
      <c r="O33" s="8"/>
      <c r="P33" s="5"/>
      <c r="Q33" s="8">
        <v>236.8</v>
      </c>
      <c r="R33" s="8"/>
    </row>
    <row r="34" spans="1:18" ht="153" customHeight="1">
      <c r="A34" s="6">
        <v>26</v>
      </c>
      <c r="B34" s="3" t="s">
        <v>23</v>
      </c>
      <c r="C34" s="3" t="s">
        <v>24</v>
      </c>
      <c r="D34" s="12">
        <v>4684</v>
      </c>
      <c r="E34" s="14"/>
      <c r="F34" s="14"/>
      <c r="G34" s="12">
        <v>4684</v>
      </c>
      <c r="H34" s="14"/>
      <c r="I34" s="8">
        <v>2000</v>
      </c>
      <c r="J34" s="14"/>
      <c r="K34" s="14"/>
      <c r="L34" s="8">
        <v>2000</v>
      </c>
      <c r="M34" s="14"/>
      <c r="N34" s="8">
        <v>75.8</v>
      </c>
      <c r="O34" s="8"/>
      <c r="P34" s="5"/>
      <c r="Q34" s="8">
        <v>75.8</v>
      </c>
      <c r="R34" s="8"/>
    </row>
    <row r="35" spans="1:19" ht="117.75" customHeight="1">
      <c r="A35" s="6">
        <v>27</v>
      </c>
      <c r="B35" s="3" t="s">
        <v>74</v>
      </c>
      <c r="C35" s="3" t="s">
        <v>50</v>
      </c>
      <c r="D35" s="8">
        <f>F35+G35</f>
        <v>39721</v>
      </c>
      <c r="E35" s="3"/>
      <c r="F35" s="8">
        <v>36685.5</v>
      </c>
      <c r="G35" s="3">
        <v>3035.5</v>
      </c>
      <c r="H35" s="3"/>
      <c r="I35" s="8">
        <f>K35+L35</f>
        <v>13190.5</v>
      </c>
      <c r="J35" s="3"/>
      <c r="K35" s="3">
        <f>11960.7</f>
        <v>11960.7</v>
      </c>
      <c r="L35" s="3">
        <v>1229.8</v>
      </c>
      <c r="M35" s="3"/>
      <c r="N35" s="8">
        <v>5897.5</v>
      </c>
      <c r="O35" s="8"/>
      <c r="P35" s="8">
        <v>5432.8</v>
      </c>
      <c r="Q35" s="8">
        <v>464.7</v>
      </c>
      <c r="R35" s="8"/>
      <c r="S35" s="9"/>
    </row>
    <row r="36" spans="1:18" ht="140.25" customHeight="1">
      <c r="A36" s="6">
        <v>28</v>
      </c>
      <c r="B36" s="3" t="s">
        <v>75</v>
      </c>
      <c r="C36" s="3" t="s">
        <v>43</v>
      </c>
      <c r="D36" s="19">
        <f>G36</f>
        <v>211441.1</v>
      </c>
      <c r="E36" s="14"/>
      <c r="F36" s="14"/>
      <c r="G36" s="12">
        <v>211441.1</v>
      </c>
      <c r="H36" s="14"/>
      <c r="I36" s="12">
        <v>81955.2</v>
      </c>
      <c r="J36" s="14"/>
      <c r="K36" s="14"/>
      <c r="L36" s="12">
        <v>81955.2</v>
      </c>
      <c r="M36" s="12"/>
      <c r="N36" s="8"/>
      <c r="O36" s="8">
        <v>33969.3</v>
      </c>
      <c r="P36" s="8"/>
      <c r="Q36" s="8"/>
      <c r="R36" s="8"/>
    </row>
    <row r="37" spans="1:18" ht="93" customHeight="1">
      <c r="A37" s="6">
        <v>29</v>
      </c>
      <c r="B37" s="3" t="s">
        <v>76</v>
      </c>
      <c r="C37" s="3" t="s">
        <v>25</v>
      </c>
      <c r="D37" s="19">
        <v>6122</v>
      </c>
      <c r="E37" s="19"/>
      <c r="F37" s="19"/>
      <c r="G37" s="19">
        <v>6122</v>
      </c>
      <c r="H37" s="19"/>
      <c r="I37" s="19">
        <v>1924.9</v>
      </c>
      <c r="J37" s="19"/>
      <c r="K37" s="19"/>
      <c r="L37" s="19">
        <v>1924.9</v>
      </c>
      <c r="M37" s="19"/>
      <c r="N37" s="19">
        <v>651.1</v>
      </c>
      <c r="O37" s="19"/>
      <c r="P37" s="19"/>
      <c r="Q37" s="19">
        <v>651.1</v>
      </c>
      <c r="R37" s="19"/>
    </row>
    <row r="38" spans="1:18" ht="100.5" customHeight="1">
      <c r="A38" s="6">
        <v>30</v>
      </c>
      <c r="B38" s="3" t="s">
        <v>77</v>
      </c>
      <c r="C38" s="3" t="s">
        <v>36</v>
      </c>
      <c r="D38" s="19">
        <v>6181.3</v>
      </c>
      <c r="E38" s="19"/>
      <c r="F38" s="19"/>
      <c r="G38" s="19">
        <v>6181.3</v>
      </c>
      <c r="H38" s="19"/>
      <c r="I38" s="19">
        <v>1437.4</v>
      </c>
      <c r="J38" s="19"/>
      <c r="K38" s="19"/>
      <c r="L38" s="19">
        <v>1437.4</v>
      </c>
      <c r="M38" s="19"/>
      <c r="N38" s="19">
        <v>1236</v>
      </c>
      <c r="O38" s="19"/>
      <c r="P38" s="19"/>
      <c r="Q38" s="19">
        <v>1236</v>
      </c>
      <c r="R38" s="19"/>
    </row>
    <row r="39" spans="1:18" ht="109.5" customHeight="1">
      <c r="A39" s="6">
        <v>31</v>
      </c>
      <c r="B39" s="3" t="s">
        <v>78</v>
      </c>
      <c r="C39" s="3" t="s">
        <v>35</v>
      </c>
      <c r="D39" s="19">
        <f>F39+G39+H39+E39</f>
        <v>239086.4</v>
      </c>
      <c r="E39" s="19">
        <v>26640.2</v>
      </c>
      <c r="F39" s="19">
        <v>183323.8</v>
      </c>
      <c r="G39" s="19">
        <v>11323</v>
      </c>
      <c r="H39" s="19">
        <v>17799.4</v>
      </c>
      <c r="I39" s="19">
        <f>K39+L39+M39+J39</f>
        <v>97975.20000000001</v>
      </c>
      <c r="J39" s="10">
        <v>16086.9</v>
      </c>
      <c r="K39" s="10">
        <v>75229.6</v>
      </c>
      <c r="L39" s="10">
        <v>1075.6</v>
      </c>
      <c r="M39" s="10">
        <v>5583.1</v>
      </c>
      <c r="N39" s="19">
        <f>P39+Q39+R39+O39</f>
        <v>13551.6</v>
      </c>
      <c r="O39" s="19">
        <v>8816.7</v>
      </c>
      <c r="P39" s="19">
        <v>25</v>
      </c>
      <c r="Q39" s="19">
        <v>0</v>
      </c>
      <c r="R39" s="19">
        <v>4709.9</v>
      </c>
    </row>
    <row r="41" spans="2:18" ht="12.75">
      <c r="B41" s="35" t="s">
        <v>12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7" spans="2:18" ht="18.75">
      <c r="B47" s="22" t="s">
        <v>79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9" ht="12.75">
      <c r="B49" t="s">
        <v>81</v>
      </c>
    </row>
  </sheetData>
  <sheetProtection/>
  <mergeCells count="20">
    <mergeCell ref="B41:R41"/>
    <mergeCell ref="T32:AJ32"/>
    <mergeCell ref="Q4:R4"/>
    <mergeCell ref="B2:R2"/>
    <mergeCell ref="A3:R3"/>
    <mergeCell ref="N7:N8"/>
    <mergeCell ref="O7:R7"/>
    <mergeCell ref="D5:R5"/>
    <mergeCell ref="I7:I8"/>
    <mergeCell ref="A5:A8"/>
    <mergeCell ref="B47:R47"/>
    <mergeCell ref="B5:B8"/>
    <mergeCell ref="A1:R1"/>
    <mergeCell ref="E7:H7"/>
    <mergeCell ref="D6:H6"/>
    <mergeCell ref="I6:M6"/>
    <mergeCell ref="J7:M7"/>
    <mergeCell ref="N6:R6"/>
    <mergeCell ref="C5:C8"/>
    <mergeCell ref="D7:D8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aleinikova</cp:lastModifiedBy>
  <cp:lastPrinted>2012-07-23T13:54:27Z</cp:lastPrinted>
  <dcterms:created xsi:type="dcterms:W3CDTF">2010-04-21T13:25:11Z</dcterms:created>
  <dcterms:modified xsi:type="dcterms:W3CDTF">2012-07-23T13:56:51Z</dcterms:modified>
  <cp:category/>
  <cp:version/>
  <cp:contentType/>
  <cp:contentStatus/>
</cp:coreProperties>
</file>